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026"/>
  <workbookPr defaultThemeVersion="124226"/>
  <mc:AlternateContent xmlns:mc="http://schemas.openxmlformats.org/markup-compatibility/2006">
    <mc:Choice Requires="x15">
      <x15ac:absPath xmlns:x15ac="http://schemas.microsoft.com/office/spreadsheetml/2010/11/ac" url="C:\Cloud\Box\BACWA FY2017-present\COLLABORATIVES\BACC\BACC FY 2023-2024\Bid Submittal\11-2023 SODIUM BISULFITE\"/>
    </mc:Choice>
  </mc:AlternateContent>
  <xr:revisionPtr revIDLastSave="0" documentId="13_ncr:1_{D93B4450-BD8B-44BB-97CE-7AEA21D42117}" xr6:coauthVersionLast="47" xr6:coauthVersionMax="47" xr10:uidLastSave="{00000000-0000-0000-0000-000000000000}"/>
  <bookViews>
    <workbookView xWindow="-108" yWindow="-108" windowWidth="23256" windowHeight="12576" activeTab="1" xr2:uid="{00000000-000D-0000-FFFF-FFFF00000000}"/>
  </bookViews>
  <sheets>
    <sheet name="2023" sheetId="7" r:id="rId1"/>
    <sheet name="Bid Review" sheetId="2" r:id="rId2"/>
    <sheet name="2022" sheetId="1" r:id="rId3"/>
    <sheet name="2021" sheetId="6" r:id="rId4"/>
    <sheet name="2019" sheetId="5" r:id="rId5"/>
    <sheet name="2018" sheetId="4" r:id="rId6"/>
    <sheet name="2017" sheetId="3" r:id="rId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21" i="7" l="1"/>
  <c r="K21" i="7"/>
  <c r="J21" i="7"/>
  <c r="I21" i="7"/>
  <c r="H21" i="7"/>
  <c r="G21" i="7"/>
  <c r="F21" i="7"/>
  <c r="E21" i="7"/>
  <c r="D21" i="7"/>
  <c r="C21" i="7"/>
  <c r="N22" i="1"/>
  <c r="K22" i="1"/>
  <c r="M22" i="1"/>
  <c r="L22" i="1"/>
  <c r="I22" i="1"/>
  <c r="H22" i="1"/>
  <c r="G22" i="1"/>
  <c r="F22" i="1"/>
  <c r="E22" i="1"/>
  <c r="D22" i="1"/>
  <c r="C22" i="1"/>
  <c r="J22" i="1"/>
  <c r="O22" i="1" l="1"/>
  <c r="F30" i="5"/>
  <c r="D30" i="5"/>
  <c r="K29" i="5"/>
  <c r="K30" i="5" s="1"/>
  <c r="J29" i="5"/>
  <c r="J30" i="5" s="1"/>
  <c r="I29" i="5"/>
  <c r="I30" i="5" s="1"/>
  <c r="H29" i="5"/>
  <c r="H30" i="5" s="1"/>
  <c r="G29" i="5"/>
  <c r="G30" i="5" s="1"/>
  <c r="F29" i="5"/>
  <c r="E29" i="5"/>
  <c r="E30" i="5" s="1"/>
  <c r="D29" i="5"/>
  <c r="C29" i="5"/>
  <c r="C30" i="5" s="1"/>
  <c r="L30" i="5" s="1"/>
  <c r="K21" i="5"/>
  <c r="J21" i="5"/>
  <c r="I21" i="5"/>
  <c r="H21" i="5"/>
  <c r="G21" i="5"/>
  <c r="F21" i="5"/>
  <c r="E21" i="5"/>
  <c r="D21" i="5"/>
  <c r="C21" i="5"/>
  <c r="B21" i="5"/>
  <c r="L21" i="5" s="1"/>
  <c r="K20" i="5"/>
  <c r="J20" i="5"/>
  <c r="H20" i="5"/>
  <c r="G20" i="5"/>
  <c r="F20" i="5"/>
  <c r="E20" i="5"/>
  <c r="D20" i="5"/>
  <c r="C20" i="5"/>
  <c r="B20" i="5"/>
  <c r="I19" i="5"/>
  <c r="I20" i="5" s="1"/>
  <c r="L20" i="5" s="1"/>
  <c r="D30" i="4"/>
  <c r="J29" i="4"/>
  <c r="J30" i="4" s="1"/>
  <c r="I29" i="4"/>
  <c r="I30" i="4" s="1"/>
  <c r="H29" i="4"/>
  <c r="H30" i="4" s="1"/>
  <c r="G29" i="4"/>
  <c r="G30" i="4" s="1"/>
  <c r="F29" i="4"/>
  <c r="F30" i="4" s="1"/>
  <c r="E29" i="4"/>
  <c r="E30" i="4" s="1"/>
  <c r="D29" i="4"/>
  <c r="C29" i="4"/>
  <c r="C30" i="4" s="1"/>
  <c r="B29" i="4"/>
  <c r="B30" i="4" s="1"/>
  <c r="J20" i="4"/>
  <c r="I20" i="4"/>
  <c r="H20" i="4"/>
  <c r="G20" i="4"/>
  <c r="K20" i="4" s="1"/>
  <c r="F20" i="4"/>
  <c r="E20" i="4"/>
  <c r="D20" i="4"/>
  <c r="C20" i="4"/>
  <c r="B20" i="4"/>
  <c r="J19" i="4"/>
  <c r="I19" i="4"/>
  <c r="H19" i="4"/>
  <c r="G19" i="4"/>
  <c r="F19" i="4"/>
  <c r="E19" i="4"/>
  <c r="D19" i="4"/>
  <c r="C19" i="4"/>
  <c r="B19" i="4"/>
  <c r="K19" i="4" s="1"/>
  <c r="J18" i="4"/>
  <c r="I18" i="4"/>
  <c r="H18" i="4"/>
  <c r="S7" i="3"/>
  <c r="Q7" i="3"/>
  <c r="O7" i="3"/>
  <c r="M7" i="3"/>
  <c r="K7" i="3"/>
  <c r="I7" i="3"/>
  <c r="G7" i="3"/>
  <c r="E7" i="3"/>
  <c r="C7" i="3"/>
  <c r="T7" i="3" s="1"/>
  <c r="S6" i="3"/>
  <c r="Q6" i="3"/>
  <c r="O6" i="3"/>
  <c r="M6" i="3"/>
  <c r="K6" i="3"/>
  <c r="I6" i="3"/>
  <c r="G6" i="3"/>
  <c r="E6" i="3"/>
  <c r="T6" i="3" s="1"/>
  <c r="C6" i="3"/>
</calcChain>
</file>

<file path=xl/sharedStrings.xml><?xml version="1.0" encoding="utf-8"?>
<sst xmlns="http://schemas.openxmlformats.org/spreadsheetml/2006/main" count="382" uniqueCount="150">
  <si>
    <t>Bay Area Clean Water Agencies</t>
  </si>
  <si>
    <t>Issued on 03/18/2021</t>
  </si>
  <si>
    <t>Bid Due on April 15, 2021  4:00 PM (PDT)</t>
  </si>
  <si>
    <t>Exported on 04/15/2021</t>
  </si>
  <si>
    <t>Univar Solutions USA Inc.</t>
  </si>
  <si>
    <t>SINGLE BID AWARD</t>
  </si>
  <si>
    <t>Item #</t>
  </si>
  <si>
    <t>BACC RECOMMENDATION</t>
  </si>
  <si>
    <t>Bids submitted on forms provided</t>
  </si>
  <si>
    <t>Must include a base unit price for each geographic area</t>
  </si>
  <si>
    <t>Additional charges for "short load" deliveries  shown as a standard deviation on bid form</t>
  </si>
  <si>
    <t>References: minimum of 3</t>
  </si>
  <si>
    <t>Product Specification Deviations - if any, proposed specification must be attached</t>
  </si>
  <si>
    <t>Fully Executed Standard Agreement</t>
  </si>
  <si>
    <t xml:space="preserve">Fully Executed Non-Collusion Affidavit </t>
  </si>
  <si>
    <t>For potable application only: Affidavit of Compliance to AWWA and/or NSF standard or Statement by chemical manufacturer, signed on letterhead attesting to the affidavit's validity or current printout from NSF.org</t>
  </si>
  <si>
    <t>Representative lab analysis of the chemical prepared by reputable outside laboratory or ISO Certified</t>
  </si>
  <si>
    <t>Name /Address of chemical manufacturer</t>
  </si>
  <si>
    <t>Product Bulletin and Typical Properties</t>
  </si>
  <si>
    <t>Safety Data Sheet (SDS)</t>
  </si>
  <si>
    <t>Addendum/Addenda Acknowledgement</t>
  </si>
  <si>
    <t>Third Party Hauler? If applicable, name, address, Affidavit signed by Bidder</t>
  </si>
  <si>
    <t>Specific Deviations Noted</t>
  </si>
  <si>
    <t>Received via bid platform by bid deadline above</t>
  </si>
  <si>
    <t>Section</t>
  </si>
  <si>
    <t>Description</t>
  </si>
  <si>
    <t>Unit of Measure</t>
  </si>
  <si>
    <t>Marin Sonoma Napa</t>
  </si>
  <si>
    <t>North Bay</t>
  </si>
  <si>
    <t>Sacramento</t>
  </si>
  <si>
    <t>Bid Results for Project 11-2021 SODIUM BISULFITE</t>
  </si>
  <si>
    <t>Chemurgic</t>
  </si>
  <si>
    <t>SODIUM BISULFITE 25% Solution</t>
  </si>
  <si>
    <t>Central Valley</t>
  </si>
  <si>
    <t>gal</t>
  </si>
  <si>
    <t>East Bay</t>
  </si>
  <si>
    <t>Peninsula</t>
  </si>
  <si>
    <t>South Bay</t>
  </si>
  <si>
    <t>SODIUM BISULFITE 40% Solution</t>
  </si>
  <si>
    <t>BAY AREA CHEMICAL CONSORTIUM</t>
  </si>
  <si>
    <t>Final Bid Tabulation for Bid No. 11-2017</t>
  </si>
  <si>
    <t>Supply and Delivery of Sodium Bisulfite</t>
  </si>
  <si>
    <t>Open Date: Tuesday, April 4, 2017 at 9:00 a.m. PDT</t>
  </si>
  <si>
    <t>Name of Bidder</t>
  </si>
  <si>
    <t>North Bay
25% Solution
Unit Price
Per Gallon</t>
  </si>
  <si>
    <r>
      <t xml:space="preserve">North Bay Cost Estimated at
</t>
    </r>
    <r>
      <rPr>
        <b/>
        <sz val="9"/>
        <color rgb="FFFF0000"/>
        <rFont val="Calibri"/>
        <family val="2"/>
        <scheme val="minor"/>
      </rPr>
      <t>497,000 Gals</t>
    </r>
    <r>
      <rPr>
        <b/>
        <sz val="9"/>
        <color theme="1"/>
        <rFont val="Calibri"/>
        <family val="2"/>
        <scheme val="minor"/>
      </rPr>
      <t xml:space="preserve"> </t>
    </r>
  </si>
  <si>
    <t>East Bay
25% Solution
Unit Price
Per Gallon</t>
  </si>
  <si>
    <r>
      <t xml:space="preserve">East Bay Cost Estimated at </t>
    </r>
    <r>
      <rPr>
        <b/>
        <sz val="9"/>
        <color rgb="FFFF0000"/>
        <rFont val="Calibri"/>
        <family val="2"/>
        <scheme val="minor"/>
      </rPr>
      <t>200,000 Gals</t>
    </r>
  </si>
  <si>
    <t>South Bay
25% Solution
Unit Price
Per Gallon</t>
  </si>
  <si>
    <r>
      <t xml:space="preserve">South Bay Cost Estimated at </t>
    </r>
    <r>
      <rPr>
        <b/>
        <sz val="9"/>
        <color rgb="FFFF0000"/>
        <rFont val="Calibri"/>
        <family val="2"/>
        <scheme val="minor"/>
      </rPr>
      <t>660,000 Gals</t>
    </r>
  </si>
  <si>
    <t>Peninsula
25% Solution
Unit Price
Per Gallon</t>
  </si>
  <si>
    <r>
      <t xml:space="preserve">Peninsula Cost Estimated at </t>
    </r>
    <r>
      <rPr>
        <b/>
        <sz val="9"/>
        <color rgb="FFFF0000"/>
        <rFont val="Calibri"/>
        <family val="2"/>
        <scheme val="minor"/>
      </rPr>
      <t>598,000 Gals</t>
    </r>
  </si>
  <si>
    <t>Peninsula
40% Solution
Unit Price
Per Gallon</t>
  </si>
  <si>
    <r>
      <t xml:space="preserve">Peninsula Cost Estimated at </t>
    </r>
    <r>
      <rPr>
        <b/>
        <sz val="9"/>
        <color rgb="FFFF0000"/>
        <rFont val="Calibri"/>
        <family val="2"/>
        <scheme val="minor"/>
      </rPr>
      <t>115,000 Gals</t>
    </r>
  </si>
  <si>
    <t>Marin-Sonoma-Napa
25% Solution
Unit Price
Per Gallon</t>
  </si>
  <si>
    <r>
      <t xml:space="preserve">Marin-Sonoma-Napa Cost Estimated at </t>
    </r>
    <r>
      <rPr>
        <b/>
        <sz val="9"/>
        <color rgb="FFFF0000"/>
        <rFont val="Calibri"/>
        <family val="2"/>
        <scheme val="minor"/>
      </rPr>
      <t>471,300 Gals</t>
    </r>
  </si>
  <si>
    <t>Sacramento
25% Solution
Unit Price
Per Gallon</t>
  </si>
  <si>
    <r>
      <t xml:space="preserve">Sacramento Cost Estimated at
 </t>
    </r>
    <r>
      <rPr>
        <b/>
        <sz val="9"/>
        <color rgb="FFFF0000"/>
        <rFont val="Calibri"/>
        <family val="2"/>
        <scheme val="minor"/>
      </rPr>
      <t>7,000 Gals</t>
    </r>
  </si>
  <si>
    <t>Sacramento
40% Solution
Unit Price
Per Gallon</t>
  </si>
  <si>
    <r>
      <t xml:space="preserve">Sacramento Cost Estimated at
 </t>
    </r>
    <r>
      <rPr>
        <b/>
        <sz val="9"/>
        <color rgb="FFFF0000"/>
        <rFont val="Calibri"/>
        <family val="2"/>
        <scheme val="minor"/>
      </rPr>
      <t>11,592 Gals</t>
    </r>
  </si>
  <si>
    <t>Central Valley
40% Solution
Unit Price
Per Gallon</t>
  </si>
  <si>
    <r>
      <t xml:space="preserve">Central Valley Cost Estimated at
 </t>
    </r>
    <r>
      <rPr>
        <b/>
        <sz val="9"/>
        <color rgb="FFFF0000"/>
        <rFont val="Calibri"/>
        <family val="2"/>
        <scheme val="minor"/>
      </rPr>
      <t>150,000 Gals</t>
    </r>
  </si>
  <si>
    <t>Total Overall Cost</t>
  </si>
  <si>
    <t>Univar USA Inc.</t>
  </si>
  <si>
    <t>Sierra Chemical Co.</t>
  </si>
  <si>
    <t>No Bid</t>
  </si>
  <si>
    <t>Lowest Overall Responsive Bid</t>
  </si>
  <si>
    <r>
      <rPr>
        <b/>
        <sz val="12"/>
        <color theme="1"/>
        <rFont val="Calibri"/>
        <family val="2"/>
        <scheme val="minor"/>
      </rPr>
      <t xml:space="preserve">Final </t>
    </r>
    <r>
      <rPr>
        <sz val="12"/>
        <color theme="1"/>
        <rFont val="Calibri"/>
        <family val="2"/>
        <scheme val="minor"/>
      </rPr>
      <t xml:space="preserve">Bid Tabulation for </t>
    </r>
    <r>
      <rPr>
        <b/>
        <sz val="12"/>
        <color theme="1"/>
        <rFont val="Calibri"/>
        <family val="2"/>
        <scheme val="minor"/>
      </rPr>
      <t>Bid No. 11-2018</t>
    </r>
  </si>
  <si>
    <r>
      <t xml:space="preserve">Supply and Delivery of </t>
    </r>
    <r>
      <rPr>
        <b/>
        <sz val="12"/>
        <color theme="1"/>
        <rFont val="Calibri"/>
        <family val="2"/>
        <scheme val="minor"/>
      </rPr>
      <t>Sodium Bisulfite</t>
    </r>
    <r>
      <rPr>
        <sz val="12"/>
        <color theme="1"/>
        <rFont val="Calibri"/>
        <family val="2"/>
        <scheme val="minor"/>
      </rPr>
      <t xml:space="preserve"> for Fiscal Year 2018/2019</t>
    </r>
  </si>
  <si>
    <t>Open Date: Tuesday, April 10, 2018 at 9:00 a.m. PDT</t>
  </si>
  <si>
    <t>25% Solution, Unit Price Per Gallon</t>
  </si>
  <si>
    <t>40% Solution, Unit Price Per Gallon</t>
  </si>
  <si>
    <t>Brenntag Pacific, Inc.</t>
  </si>
  <si>
    <t>no bid</t>
  </si>
  <si>
    <t>Lowest responsive bid</t>
  </si>
  <si>
    <t>Single Bid Award</t>
  </si>
  <si>
    <t>25% Solution, in Gallons</t>
  </si>
  <si>
    <t>40% Solution, in Gallons</t>
  </si>
  <si>
    <t>Aggregate Cost Calculation:</t>
  </si>
  <si>
    <t>Total Aggregate Cost</t>
  </si>
  <si>
    <t>Estimated annual quantity</t>
  </si>
  <si>
    <t>irregular, non-responsive</t>
  </si>
  <si>
    <t>LOWEST OVERALL COST</t>
  </si>
  <si>
    <t>Per Section 2.16 Method of Award
Bids may be awarded by the participating BACC agencies to the lowest, responsive, and responsible bidder meeting the specifications for bulk loads for the chemical. The lowest responsive bidder will be determined by multiplying the estimated annual quantity for each participating BACC agency by the bid price for their region, and adding up the aggregate cost to all of the participating agencies in the regions. The single bid that results in the lowest overall cost to the participating agencies as a group will be determined by BACC to be the low bid, assuming the bid is determined by BACC to be complete and in compliance with the bid requirements.</t>
  </si>
  <si>
    <t>`</t>
  </si>
  <si>
    <t>Comparison of LOWEST OVERALL RESPONSIVE BID to Previous Year's Awarded Bid</t>
  </si>
  <si>
    <t>2017 Bid Awarded to: Univar</t>
  </si>
  <si>
    <t>2017 Awarded Unit Price</t>
  </si>
  <si>
    <t>$ Increase/Decrease in 2018</t>
  </si>
  <si>
    <t xml:space="preserve"> % Increase/Decrease in 2018</t>
  </si>
  <si>
    <t xml:space="preserve">FINAL Bid Tabulation for </t>
  </si>
  <si>
    <r>
      <t xml:space="preserve">Supply and Delivery of </t>
    </r>
    <r>
      <rPr>
        <b/>
        <sz val="12"/>
        <color theme="1"/>
        <rFont val="Calibri"/>
        <family val="2"/>
        <scheme val="minor"/>
      </rPr>
      <t/>
    </r>
  </si>
  <si>
    <t>for the period</t>
  </si>
  <si>
    <t>Bid Open Date</t>
  </si>
  <si>
    <t>*Chemurgic bid was considered irregular as their product is for wastewater application only.</t>
  </si>
  <si>
    <r>
      <t>Per Section 2.16 Method of Award
Bids may be awarded by the participating BACC agencies to the lowest, responsive, and responsible bidder meeting the specifications for bulk loads for the chemical. The lowest responsive bidder will be determined by multiplying the estimated annual quantity for each participating BACC agency by the bid price for their region, and adding up the aggregate cost to all of the participating agencies in the regions. The</t>
    </r>
    <r>
      <rPr>
        <b/>
        <i/>
        <sz val="10"/>
        <color theme="1"/>
        <rFont val="Calibri"/>
        <family val="2"/>
        <scheme val="minor"/>
      </rPr>
      <t xml:space="preserve"> </t>
    </r>
    <r>
      <rPr>
        <b/>
        <i/>
        <u/>
        <sz val="10"/>
        <color theme="1"/>
        <rFont val="Calibri"/>
        <family val="2"/>
        <scheme val="minor"/>
      </rPr>
      <t>single bid</t>
    </r>
    <r>
      <rPr>
        <i/>
        <u/>
        <sz val="10"/>
        <color theme="1"/>
        <rFont val="Calibri"/>
        <family val="2"/>
        <scheme val="minor"/>
      </rPr>
      <t>that results in the lowest overall cost to the participating agencies as a group will be determined by BACC to be the low bid</t>
    </r>
    <r>
      <rPr>
        <i/>
        <sz val="10"/>
        <color theme="1"/>
        <rFont val="Calibri"/>
        <family val="2"/>
        <scheme val="minor"/>
      </rPr>
      <t>, assuming the bid is determined by BACC to be complete and in compliance with the bid requirements.</t>
    </r>
  </si>
  <si>
    <t>2018 Bid Awarded to: Univar</t>
  </si>
  <si>
    <t>2018 Awarded Unit Price</t>
  </si>
  <si>
    <t>N/A</t>
  </si>
  <si>
    <t>$ Increase/Decrease in 2019</t>
  </si>
  <si>
    <t>Average Increase</t>
  </si>
  <si>
    <t xml:space="preserve"> % Increase/Decrease in 2019</t>
  </si>
  <si>
    <t>NO</t>
  </si>
  <si>
    <t>2.16 Method of Award</t>
  </si>
  <si>
    <t>Bids may be awarded to the lowest responsive and responsible bidder meeting the specifications for bulk</t>
  </si>
  <si>
    <t>loads for the chemical. The lowest responsive bidder will be determined by multiplying the estimated</t>
  </si>
  <si>
    <t>annual quantity for each participating BACC agency by the bid price for their region and adding up the</t>
  </si>
  <si>
    <t>aggregate cost to all of the participating agencies in the regions. The single bid that results in the lowest</t>
  </si>
  <si>
    <t>overall cost to the participating agencies as a group will be determined by BACC to be the low bid,</t>
  </si>
  <si>
    <t>assuming the bid is determined by BACC to be complete and in compliance with the bid requirements.</t>
  </si>
  <si>
    <t>BACC has the right to delete terms or options from the bid contract documents and reserves the right to</t>
  </si>
  <si>
    <t>reject any and all bids and to waive irregularities in said bids. The following is a non-exhaustive list of</t>
  </si>
  <si>
    <t>criteria that BACC may, in its sole discretion, consider in award of the bid:</t>
  </si>
  <si>
    <t>a. Unit cost of the chemical</t>
  </si>
  <si>
    <t>b. Product specifications</t>
  </si>
  <si>
    <t>c. Warranties or standards of quality</t>
  </si>
  <si>
    <t>d. Capabilities to deliver product throughout the contract term</t>
  </si>
  <si>
    <t>e. Bidder’s reputation, competency, and previous customer service record</t>
  </si>
  <si>
    <t>f. Third party hauling company’s reputation, competency, and previous customer service record</t>
  </si>
  <si>
    <t>(if applicable)</t>
  </si>
  <si>
    <t>g. Fully executed non-collusion affidavit</t>
  </si>
  <si>
    <t>Issued on 01/27/2022</t>
  </si>
  <si>
    <t>Bid Due on February 24, 2022  4:00 PM (PDT)</t>
  </si>
  <si>
    <t>Exported on 02/24/2022</t>
  </si>
  <si>
    <r>
      <t xml:space="preserve">Per Section 2.16 Method of Award
Bids may be awarded by the participating BACC agencies to the lowest, responsive, and responsible bidder meeting the specifications for bulk loads for the chemical. The lowest responsive bidder will be determined by multiplying the estimated annual quantity for each participating BACC agency by the bid price for their region, and adding up the aggregate cost to all of the participating agencies in the regions. The </t>
    </r>
    <r>
      <rPr>
        <b/>
        <i/>
        <u/>
        <sz val="10"/>
        <color theme="1"/>
        <rFont val="Calibri"/>
        <family val="2"/>
        <scheme val="minor"/>
      </rPr>
      <t>single bid</t>
    </r>
    <r>
      <rPr>
        <b/>
        <i/>
        <sz val="10"/>
        <color theme="1"/>
        <rFont val="Calibri"/>
        <family val="2"/>
        <scheme val="minor"/>
      </rPr>
      <t xml:space="preserve"> </t>
    </r>
    <r>
      <rPr>
        <i/>
        <sz val="10"/>
        <color theme="1"/>
        <rFont val="Calibri"/>
        <family val="2"/>
        <scheme val="minor"/>
      </rPr>
      <t>that results in the lowest overall cost to the participating agencies as a group will be determined by BACC to be the low bid, assuming the bid is determined by BACC to be complete and in compliance with the bid requirements. BACC has the right to delete terms or options from the bid contract documents and reserves the right to reject any and all bids and to waive irregularities of said bids.</t>
    </r>
  </si>
  <si>
    <t xml:space="preserve">East Bay </t>
  </si>
  <si>
    <t>SODIUM BISULFITE 20% (Optional)</t>
  </si>
  <si>
    <t>SODIUM BISULFITE 25% Solution, in Gallons</t>
  </si>
  <si>
    <t>SODIUM BISULFITE40% Solution, in Gallons</t>
  </si>
  <si>
    <t>Addendum issued - none</t>
  </si>
  <si>
    <t>Bid Results for Project 11-2022 SODIUM BISULFITE</t>
  </si>
  <si>
    <t>SOLE BIDDER</t>
  </si>
  <si>
    <t>YES - SEE BELOW</t>
  </si>
  <si>
    <t>Bid No. 11-2019</t>
  </si>
  <si>
    <t>Sodium Bisulfite</t>
  </si>
  <si>
    <t>FYE 2019/2020</t>
  </si>
  <si>
    <t>Tuesday, April 2, 2019 at 9:00 PDT</t>
  </si>
  <si>
    <t>Bid Results for Project 11-2023 SODIUM BISULFITE</t>
  </si>
  <si>
    <t>Bid Due on February 23, 2023  4:00 PM (PDT)</t>
  </si>
  <si>
    <t>Sodium Bisulfite 25%</t>
  </si>
  <si>
    <t>JCI Jones Chemicals Inc.</t>
  </si>
  <si>
    <t>Y</t>
  </si>
  <si>
    <t>4&amp;16</t>
  </si>
  <si>
    <t>YES - LTL FEE $475 FOR ORDER &lt;2000 GALS; See below</t>
  </si>
  <si>
    <t>YES - LTL FEE $475 FOR ORDER &lt;2000 GALS</t>
  </si>
  <si>
    <t>same</t>
  </si>
  <si>
    <t>#15</t>
  </si>
  <si>
    <t xml:space="preserve">Y </t>
  </si>
  <si>
    <t>y</t>
  </si>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</sst>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0"/>
    <numFmt numFmtId="165" formatCode="&quot;$&quot;#,##0.00"/>
    <numFmt numFmtId="166" formatCode="&quot;$&quot;#,##0.000"/>
    <numFmt numFmtId="167" formatCode="&quot;$&quot;#,##0.0000"/>
    <numFmt numFmtId="168" formatCode="&quot;$&quot;#,##0.00000"/>
    <numFmt numFmtId="169" formatCode="0.0000"/>
  </numFmts>
  <fonts count="21" x14ac:knownFonts="1">
    <font>
      <sz val="11"/>
      <color theme="1"/>
      <name val="Calibri"/>
      <family val="2"/>
      <scheme val="minor"/>
    </font>
    <font>
      <b/>
      <sz val="11"/>
      <color theme="1"/>
      <name val="Calibri"/>
      <family val="2"/>
      <scheme val="minor"/>
    </font>
    <font>
      <b/>
      <i/>
      <sz val="11"/>
      <color theme="1"/>
      <name val="Calibri"/>
      <family val="2"/>
      <scheme val="minor"/>
    </font>
    <font>
      <b/>
      <sz val="11"/>
      <color rgb="FFFF0000"/>
      <name val="Calibri"/>
      <family val="2"/>
      <scheme val="minor"/>
    </font>
    <font>
      <sz val="11"/>
      <color theme="1"/>
      <name val="Calibri"/>
      <family val="2"/>
      <scheme val="minor"/>
    </font>
    <font>
      <sz val="11"/>
      <color rgb="FFFF0000"/>
      <name val="Calibri"/>
      <family val="2"/>
      <scheme val="minor"/>
    </font>
    <font>
      <b/>
      <sz val="9"/>
      <color theme="1"/>
      <name val="Calibri"/>
      <family val="2"/>
      <scheme val="minor"/>
    </font>
    <font>
      <sz val="9"/>
      <color theme="1"/>
      <name val="Calibri"/>
      <family val="2"/>
      <scheme val="minor"/>
    </font>
    <font>
      <sz val="9"/>
      <color rgb="FFFF0000"/>
      <name val="Calibri"/>
      <family val="2"/>
      <scheme val="minor"/>
    </font>
    <font>
      <b/>
      <sz val="9"/>
      <color rgb="FFFF0000"/>
      <name val="Calibri"/>
      <family val="2"/>
      <scheme val="minor"/>
    </font>
    <font>
      <b/>
      <sz val="14"/>
      <color theme="1"/>
      <name val="Calibri"/>
      <family val="2"/>
      <scheme val="minor"/>
    </font>
    <font>
      <sz val="12"/>
      <color theme="1"/>
      <name val="Calibri"/>
      <family val="2"/>
      <scheme val="minor"/>
    </font>
    <font>
      <b/>
      <sz val="12"/>
      <color theme="1"/>
      <name val="Calibri"/>
      <family val="2"/>
      <scheme val="minor"/>
    </font>
    <font>
      <i/>
      <sz val="10"/>
      <color theme="1"/>
      <name val="Calibri"/>
      <family val="2"/>
      <scheme val="minor"/>
    </font>
    <font>
      <b/>
      <u/>
      <sz val="11"/>
      <color theme="1"/>
      <name val="Calibri"/>
      <family val="2"/>
      <scheme val="minor"/>
    </font>
    <font>
      <b/>
      <sz val="11"/>
      <name val="Calibri"/>
      <family val="2"/>
      <scheme val="minor"/>
    </font>
    <font>
      <sz val="11"/>
      <name val="Calibri"/>
      <family val="2"/>
      <scheme val="minor"/>
    </font>
    <font>
      <b/>
      <i/>
      <sz val="10"/>
      <color theme="1"/>
      <name val="Calibri"/>
      <family val="2"/>
      <scheme val="minor"/>
    </font>
    <font>
      <b/>
      <i/>
      <u/>
      <sz val="10"/>
      <color theme="1"/>
      <name val="Calibri"/>
      <family val="2"/>
      <scheme val="minor"/>
    </font>
    <font>
      <i/>
      <u/>
      <sz val="10"/>
      <color theme="1"/>
      <name val="Calibri"/>
      <family val="2"/>
      <scheme val="minor"/>
    </font>
    <font>
      <i/>
      <sz val="11"/>
      <color theme="1"/>
      <name val="Calibri"/>
      <family val="2"/>
      <scheme val="minor"/>
    </font>
  </fonts>
  <fills count="3">
    <fill>
      <patternFill patternType="none"/>
    </fill>
    <fill>
      <patternFill patternType="gray125"/>
    </fill>
    <fill>
      <patternFill patternType="solid">
        <fgColor rgb="FFFFFF00"/>
        <bgColor indexed="64"/>
      </patternFill>
    </fill>
  </fills>
  <borders count="71">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theme="2" tint="-0.249977111117893"/>
      </left>
      <right/>
      <top style="medium">
        <color theme="2" tint="-0.249977111117893"/>
      </top>
      <bottom style="medium">
        <color theme="2" tint="-0.249977111117893"/>
      </bottom>
      <diagonal/>
    </border>
    <border>
      <left style="thin">
        <color theme="2" tint="-0.249977111117893"/>
      </left>
      <right style="thin">
        <color theme="2" tint="-0.249977111117893"/>
      </right>
      <top style="medium">
        <color theme="2" tint="-0.249977111117893"/>
      </top>
      <bottom style="medium">
        <color theme="2" tint="-0.249977111117893"/>
      </bottom>
      <diagonal/>
    </border>
    <border>
      <left style="thin">
        <color theme="2" tint="-0.249977111117893"/>
      </left>
      <right style="thin">
        <color theme="2" tint="-0.249977111117893"/>
      </right>
      <top/>
      <bottom style="thin">
        <color theme="2" tint="-0.249977111117893"/>
      </bottom>
      <diagonal/>
    </border>
    <border>
      <left style="thin">
        <color indexed="64"/>
      </left>
      <right/>
      <top style="thin">
        <color indexed="64"/>
      </top>
      <bottom style="medium">
        <color theme="2" tint="-0.249977111117893"/>
      </bottom>
      <diagonal/>
    </border>
    <border>
      <left/>
      <right/>
      <top style="thin">
        <color indexed="64"/>
      </top>
      <bottom style="medium">
        <color theme="2" tint="-0.249977111117893"/>
      </bottom>
      <diagonal/>
    </border>
    <border>
      <left/>
      <right style="thin">
        <color indexed="64"/>
      </right>
      <top style="thin">
        <color indexed="64"/>
      </top>
      <bottom style="medium">
        <color theme="2" tint="-0.249977111117893"/>
      </bottom>
      <diagonal/>
    </border>
    <border>
      <left style="thin">
        <color indexed="64"/>
      </left>
      <right style="thin">
        <color theme="2" tint="-0.249977111117893"/>
      </right>
      <top style="medium">
        <color theme="2" tint="-0.249977111117893"/>
      </top>
      <bottom style="thin">
        <color indexed="64"/>
      </bottom>
      <diagonal/>
    </border>
    <border>
      <left style="thin">
        <color theme="2" tint="-0.249977111117893"/>
      </left>
      <right style="thin">
        <color theme="2" tint="-0.249977111117893"/>
      </right>
      <top style="medium">
        <color theme="2" tint="-0.249977111117893"/>
      </top>
      <bottom style="thin">
        <color indexed="64"/>
      </bottom>
      <diagonal/>
    </border>
    <border>
      <left style="thin">
        <color theme="2" tint="-0.249977111117893"/>
      </left>
      <right/>
      <top style="medium">
        <color theme="2" tint="-0.249977111117893"/>
      </top>
      <bottom style="thin">
        <color indexed="64"/>
      </bottom>
      <diagonal/>
    </border>
    <border>
      <left style="thin">
        <color theme="2" tint="-0.249977111117893"/>
      </left>
      <right style="thin">
        <color indexed="64"/>
      </right>
      <top style="medium">
        <color theme="2" tint="-0.249977111117893"/>
      </top>
      <bottom style="thin">
        <color indexed="64"/>
      </bottom>
      <diagonal/>
    </border>
    <border>
      <left style="thin">
        <color indexed="64"/>
      </left>
      <right style="thin">
        <color indexed="64"/>
      </right>
      <top/>
      <bottom style="thin">
        <color theme="2" tint="-0.249977111117893"/>
      </bottom>
      <diagonal/>
    </border>
    <border>
      <left style="thin">
        <color theme="2" tint="-0.249977111117893"/>
      </left>
      <right style="thin">
        <color theme="2" tint="-0.249977111117893"/>
      </right>
      <top style="thin">
        <color indexed="64"/>
      </top>
      <bottom style="thin">
        <color theme="2" tint="-0.249977111117893"/>
      </bottom>
      <diagonal/>
    </border>
    <border>
      <left/>
      <right style="thin">
        <color indexed="64"/>
      </right>
      <top/>
      <bottom style="thin">
        <color theme="2" tint="-0.249977111117893"/>
      </bottom>
      <diagonal/>
    </border>
    <border>
      <left style="thin">
        <color indexed="64"/>
      </left>
      <right style="thin">
        <color theme="2" tint="-0.24994659260841701"/>
      </right>
      <top style="thin">
        <color indexed="64"/>
      </top>
      <bottom style="thin">
        <color theme="2" tint="-0.249977111117893"/>
      </bottom>
      <diagonal/>
    </border>
    <border>
      <left/>
      <right style="thin">
        <color theme="2" tint="-0.249977111117893"/>
      </right>
      <top/>
      <bottom style="thin">
        <color theme="2" tint="-0.249977111117893"/>
      </bottom>
      <diagonal/>
    </border>
    <border>
      <left style="thin">
        <color theme="2" tint="-0.249977111117893"/>
      </left>
      <right style="thin">
        <color theme="2" tint="-0.249977111117893"/>
      </right>
      <top style="thin">
        <color theme="2" tint="-0.249977111117893"/>
      </top>
      <bottom style="thin">
        <color theme="2" tint="-0.249977111117893"/>
      </bottom>
      <diagonal/>
    </border>
    <border>
      <left/>
      <right style="thin">
        <color indexed="64"/>
      </right>
      <top style="thin">
        <color theme="2" tint="-0.249977111117893"/>
      </top>
      <bottom style="thin">
        <color theme="2" tint="-0.249977111117893"/>
      </bottom>
      <diagonal/>
    </border>
    <border>
      <left style="thin">
        <color indexed="64"/>
      </left>
      <right style="thin">
        <color theme="2" tint="-0.24994659260841701"/>
      </right>
      <top style="thin">
        <color theme="2" tint="-0.249977111117893"/>
      </top>
      <bottom style="thin">
        <color theme="2" tint="-0.249977111117893"/>
      </bottom>
      <diagonal/>
    </border>
    <border>
      <left/>
      <right style="thin">
        <color theme="2" tint="-0.249977111117893"/>
      </right>
      <top style="thin">
        <color theme="2" tint="-0.249977111117893"/>
      </top>
      <bottom style="thin">
        <color theme="2" tint="-0.249977111117893"/>
      </bottom>
      <diagonal/>
    </border>
    <border>
      <left style="thin">
        <color indexed="64"/>
      </left>
      <right style="thin">
        <color indexed="64"/>
      </right>
      <top style="thin">
        <color theme="2" tint="-0.249977111117893"/>
      </top>
      <bottom style="thin">
        <color indexed="64"/>
      </bottom>
      <diagonal/>
    </border>
    <border>
      <left style="thin">
        <color theme="2" tint="-0.249977111117893"/>
      </left>
      <right style="thin">
        <color theme="2" tint="-0.249977111117893"/>
      </right>
      <top style="thin">
        <color theme="2" tint="-0.249977111117893"/>
      </top>
      <bottom style="thin">
        <color indexed="64"/>
      </bottom>
      <diagonal/>
    </border>
    <border>
      <left/>
      <right style="thin">
        <color indexed="64"/>
      </right>
      <top style="thin">
        <color theme="2" tint="-0.249977111117893"/>
      </top>
      <bottom style="thin">
        <color indexed="64"/>
      </bottom>
      <diagonal/>
    </border>
    <border>
      <left style="thin">
        <color indexed="64"/>
      </left>
      <right style="thin">
        <color theme="2" tint="-0.24994659260841701"/>
      </right>
      <top style="thin">
        <color theme="2" tint="-0.249977111117893"/>
      </top>
      <bottom style="thin">
        <color indexed="64"/>
      </bottom>
      <diagonal/>
    </border>
    <border>
      <left/>
      <right style="thin">
        <color theme="2" tint="-0.249977111117893"/>
      </right>
      <top style="thin">
        <color theme="2" tint="-0.249977111117893"/>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theme="2" tint="-0.249977111117893"/>
      </right>
      <top style="thin">
        <color indexed="64"/>
      </top>
      <bottom style="thin">
        <color indexed="64"/>
      </bottom>
      <diagonal/>
    </border>
    <border>
      <left style="thin">
        <color theme="2" tint="-0.249977111117893"/>
      </left>
      <right style="thin">
        <color theme="2" tint="-0.249977111117893"/>
      </right>
      <top style="thin">
        <color indexed="64"/>
      </top>
      <bottom style="thin">
        <color indexed="64"/>
      </bottom>
      <diagonal/>
    </border>
    <border>
      <left style="thin">
        <color theme="2" tint="-0.249977111117893"/>
      </left>
      <right/>
      <top style="thin">
        <color indexed="64"/>
      </top>
      <bottom style="thin">
        <color indexed="64"/>
      </bottom>
      <diagonal/>
    </border>
    <border>
      <left style="thin">
        <color indexed="64"/>
      </left>
      <right/>
      <top style="thin">
        <color indexed="64"/>
      </top>
      <bottom style="thin">
        <color indexed="64"/>
      </bottom>
      <diagonal/>
    </border>
    <border>
      <left/>
      <right style="thin">
        <color theme="2" tint="-0.249977111117893"/>
      </right>
      <top style="thin">
        <color indexed="64"/>
      </top>
      <bottom style="thin">
        <color indexed="64"/>
      </bottom>
      <diagonal/>
    </border>
    <border>
      <left style="thin">
        <color indexed="64"/>
      </left>
      <right style="thin">
        <color theme="2" tint="-0.24994659260841701"/>
      </right>
      <top/>
      <bottom style="thin">
        <color theme="2" tint="-0.249977111117893"/>
      </bottom>
      <diagonal/>
    </border>
    <border>
      <left/>
      <right style="thin">
        <color indexed="64"/>
      </right>
      <top/>
      <bottom/>
      <diagonal/>
    </border>
    <border>
      <left style="thin">
        <color indexed="64"/>
      </left>
      <right style="thin">
        <color theme="0" tint="-0.34998626667073579"/>
      </right>
      <top style="thin">
        <color indexed="64"/>
      </top>
      <bottom style="thin">
        <color theme="0" tint="-0.24994659260841701"/>
      </bottom>
      <diagonal/>
    </border>
    <border>
      <left style="thin">
        <color indexed="64"/>
      </left>
      <right style="thin">
        <color theme="2" tint="-0.249977111117893"/>
      </right>
      <top/>
      <bottom/>
      <diagonal/>
    </border>
    <border>
      <left style="thin">
        <color theme="2" tint="-0.249977111117893"/>
      </left>
      <right style="thin">
        <color theme="2" tint="-0.249977111117893"/>
      </right>
      <top/>
      <bottom/>
      <diagonal/>
    </border>
    <border>
      <left style="thin">
        <color theme="2" tint="-0.249977111117893"/>
      </left>
      <right/>
      <top/>
      <bottom/>
      <diagonal/>
    </border>
    <border>
      <left style="thin">
        <color theme="2" tint="-0.249977111117893"/>
      </left>
      <right style="thin">
        <color indexed="64"/>
      </right>
      <top/>
      <bottom/>
      <diagonal/>
    </border>
    <border>
      <left style="thin">
        <color indexed="64"/>
      </left>
      <right style="thin">
        <color theme="0" tint="-0.34998626667073579"/>
      </right>
      <top style="thin">
        <color theme="0" tint="-0.24994659260841701"/>
      </top>
      <bottom style="thin">
        <color theme="0" tint="-0.24994659260841701"/>
      </bottom>
      <diagonal/>
    </border>
    <border>
      <left style="thin">
        <color indexed="64"/>
      </left>
      <right style="thin">
        <color theme="2" tint="-0.249977111117893"/>
      </right>
      <top/>
      <bottom style="thin">
        <color theme="2" tint="-0.249977111117893"/>
      </bottom>
      <diagonal/>
    </border>
    <border>
      <left style="thin">
        <color theme="2" tint="-0.249977111117893"/>
      </left>
      <right/>
      <top/>
      <bottom style="thin">
        <color theme="2" tint="-0.249977111117893"/>
      </bottom>
      <diagonal/>
    </border>
    <border>
      <left style="thin">
        <color theme="2" tint="-0.249977111117893"/>
      </left>
      <right style="thin">
        <color indexed="64"/>
      </right>
      <top/>
      <bottom style="thin">
        <color theme="2" tint="-0.249977111117893"/>
      </bottom>
      <diagonal/>
    </border>
    <border>
      <left style="thin">
        <color indexed="64"/>
      </left>
      <right style="thin">
        <color theme="0" tint="-0.34998626667073579"/>
      </right>
      <top style="thin">
        <color theme="0" tint="-0.24994659260841701"/>
      </top>
      <bottom style="thin">
        <color indexed="64"/>
      </bottom>
      <diagonal/>
    </border>
    <border>
      <left style="thin">
        <color indexed="64"/>
      </left>
      <right style="thin">
        <color theme="2" tint="-0.249977111117893"/>
      </right>
      <top style="thin">
        <color theme="2" tint="-0.249977111117893"/>
      </top>
      <bottom style="thin">
        <color indexed="64"/>
      </bottom>
      <diagonal/>
    </border>
    <border>
      <left style="thin">
        <color theme="2" tint="-0.249977111117893"/>
      </left>
      <right/>
      <top style="thin">
        <color theme="2" tint="-0.249977111117893"/>
      </top>
      <bottom style="thin">
        <color indexed="64"/>
      </bottom>
      <diagonal/>
    </border>
    <border>
      <left style="thin">
        <color theme="2" tint="-0.249977111117893"/>
      </left>
      <right style="thin">
        <color indexed="64"/>
      </right>
      <top style="thin">
        <color theme="2" tint="-0.249977111117893"/>
      </top>
      <bottom style="thin">
        <color indexed="64"/>
      </bottom>
      <diagonal/>
    </border>
    <border>
      <left/>
      <right style="thin">
        <color theme="2" tint="-0.249977111117893"/>
      </right>
      <top style="medium">
        <color theme="2" tint="-0.249977111117893"/>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theme="0" tint="-0.24994659260841701"/>
      </bottom>
      <diagonal/>
    </border>
    <border>
      <left/>
      <right style="thin">
        <color theme="2" tint="-0.249977111117893"/>
      </right>
      <top/>
      <bottom/>
      <diagonal/>
    </border>
    <border>
      <left style="thin">
        <color indexed="64"/>
      </left>
      <right/>
      <top style="thin">
        <color theme="0" tint="-0.24994659260841701"/>
      </top>
      <bottom style="thin">
        <color theme="0" tint="-0.24994659260841701"/>
      </bottom>
      <diagonal/>
    </border>
    <border>
      <left style="thin">
        <color indexed="64"/>
      </left>
      <right/>
      <top style="thin">
        <color theme="0" tint="-0.24994659260841701"/>
      </top>
      <bottom style="thin">
        <color indexed="64"/>
      </bottom>
      <diagonal/>
    </border>
    <border>
      <left/>
      <right/>
      <top style="medium">
        <color indexed="64"/>
      </top>
      <bottom/>
      <diagonal/>
    </border>
    <border>
      <left/>
      <right/>
      <top style="thin">
        <color indexed="64"/>
      </top>
      <bottom style="thin">
        <color indexed="64"/>
      </bottom>
      <diagonal/>
    </border>
    <border>
      <left style="thin">
        <color theme="2" tint="-0.249977111117893"/>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theme="2" tint="-0.249977111117893"/>
      </left>
      <right style="thin">
        <color theme="2" tint="-0.249977111117893"/>
      </right>
      <top/>
      <bottom style="thin">
        <color indexed="64"/>
      </bottom>
      <diagonal/>
    </border>
    <border>
      <left style="thin">
        <color indexed="64"/>
      </left>
      <right style="thin">
        <color theme="2" tint="-0.24994659260841701"/>
      </right>
      <top/>
      <bottom style="thin">
        <color indexed="64"/>
      </bottom>
      <diagonal/>
    </border>
    <border>
      <left/>
      <right/>
      <top/>
      <bottom style="thin">
        <color indexed="64"/>
      </bottom>
      <diagonal/>
    </border>
    <border>
      <left/>
      <right style="thin">
        <color theme="2" tint="-0.249977111117893"/>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s>
  <cellStyleXfs count="2">
    <xf numFmtId="0" fontId="0" fillId="0" borderId="0"/>
    <xf numFmtId="9" fontId="4" fillId="0" borderId="0" applyFont="0" applyFill="0" applyBorder="0" applyAlignment="0" applyProtection="0"/>
  </cellStyleXfs>
  <cellXfs count="162">
    <xf numFmtId="0" fontId="0" fillId="0" borderId="0" xfId="0"/>
    <xf numFmtId="0" fontId="1" fillId="0" borderId="0" xfId="0" applyFont="1"/>
    <xf numFmtId="164" fontId="0" fillId="2" borderId="0" xfId="0" applyNumberFormat="1" applyFill="1"/>
    <xf numFmtId="0" fontId="1" fillId="0" borderId="0" xfId="0" applyFont="1" applyAlignment="1">
      <alignment wrapText="1"/>
    </xf>
    <xf numFmtId="0" fontId="0" fillId="0" borderId="0" xfId="0" applyAlignment="1">
      <alignment wrapText="1"/>
    </xf>
    <xf numFmtId="0" fontId="0" fillId="0" borderId="1" xfId="0" applyBorder="1" applyAlignment="1">
      <alignment wrapText="1"/>
    </xf>
    <xf numFmtId="0" fontId="0" fillId="0" borderId="0" xfId="0" applyAlignment="1">
      <alignment horizontal="center"/>
    </xf>
    <xf numFmtId="0" fontId="2" fillId="0" borderId="0" xfId="0" applyFont="1" applyAlignment="1">
      <alignment wrapText="1"/>
    </xf>
    <xf numFmtId="0" fontId="2" fillId="0" borderId="0" xfId="0" applyFont="1" applyAlignment="1">
      <alignment horizontal="left" wrapText="1"/>
    </xf>
    <xf numFmtId="0" fontId="0" fillId="0" borderId="1" xfId="0" applyBorder="1" applyAlignment="1">
      <alignment vertical="top" wrapText="1"/>
    </xf>
    <xf numFmtId="164" fontId="0" fillId="0" borderId="0" xfId="0" applyNumberFormat="1"/>
    <xf numFmtId="0" fontId="3" fillId="0" borderId="1" xfId="0" applyFont="1" applyBorder="1" applyAlignment="1">
      <alignment horizontal="right" vertical="top" wrapText="1"/>
    </xf>
    <xf numFmtId="0" fontId="6" fillId="0" borderId="0" xfId="0" applyFont="1"/>
    <xf numFmtId="0" fontId="7" fillId="0" borderId="0" xfId="0" applyFont="1"/>
    <xf numFmtId="0" fontId="8" fillId="0" borderId="0" xfId="0" applyFont="1"/>
    <xf numFmtId="0" fontId="6" fillId="0" borderId="6" xfId="0" applyFont="1" applyBorder="1"/>
    <xf numFmtId="0" fontId="6" fillId="0" borderId="7" xfId="0" applyFont="1" applyBorder="1" applyAlignment="1">
      <alignment horizontal="center" wrapText="1"/>
    </xf>
    <xf numFmtId="0" fontId="9" fillId="0" borderId="7" xfId="0" applyFont="1" applyBorder="1" applyAlignment="1">
      <alignment horizontal="center" wrapText="1"/>
    </xf>
    <xf numFmtId="0" fontId="7" fillId="0" borderId="8" xfId="0" applyFont="1" applyBorder="1"/>
    <xf numFmtId="165" fontId="7" fillId="0" borderId="8" xfId="0" applyNumberFormat="1" applyFont="1" applyBorder="1" applyAlignment="1">
      <alignment horizontal="center"/>
    </xf>
    <xf numFmtId="166" fontId="7" fillId="0" borderId="8" xfId="0" applyNumberFormat="1" applyFont="1" applyBorder="1" applyAlignment="1">
      <alignment horizontal="center"/>
    </xf>
    <xf numFmtId="0" fontId="7" fillId="2" borderId="8" xfId="0" applyFont="1" applyFill="1" applyBorder="1"/>
    <xf numFmtId="165" fontId="7" fillId="2" borderId="8" xfId="0" applyNumberFormat="1" applyFont="1" applyFill="1" applyBorder="1" applyAlignment="1">
      <alignment horizontal="center"/>
    </xf>
    <xf numFmtId="166" fontId="7" fillId="2" borderId="8" xfId="0" applyNumberFormat="1" applyFont="1" applyFill="1" applyBorder="1" applyAlignment="1">
      <alignment horizontal="center"/>
    </xf>
    <xf numFmtId="167" fontId="7" fillId="2" borderId="8" xfId="0" applyNumberFormat="1" applyFont="1" applyFill="1" applyBorder="1" applyAlignment="1">
      <alignment horizontal="center"/>
    </xf>
    <xf numFmtId="0" fontId="7" fillId="2" borderId="0" xfId="0" applyFont="1" applyFill="1"/>
    <xf numFmtId="0" fontId="10" fillId="0" borderId="0" xfId="0" applyFont="1"/>
    <xf numFmtId="0" fontId="11" fillId="0" borderId="0" xfId="0" applyFont="1"/>
    <xf numFmtId="0" fontId="1" fillId="0" borderId="1" xfId="0" applyFont="1" applyBorder="1"/>
    <xf numFmtId="0" fontId="1" fillId="0" borderId="12" xfId="0" applyFont="1" applyBorder="1" applyAlignment="1">
      <alignment horizontal="center" wrapText="1"/>
    </xf>
    <xf numFmtId="0" fontId="1" fillId="0" borderId="13" xfId="0" applyFont="1" applyBorder="1" applyAlignment="1">
      <alignment horizontal="center" wrapText="1"/>
    </xf>
    <xf numFmtId="0" fontId="1" fillId="0" borderId="14" xfId="0" applyFont="1" applyBorder="1" applyAlignment="1">
      <alignment horizontal="center" wrapText="1"/>
    </xf>
    <xf numFmtId="0" fontId="1" fillId="0" borderId="15" xfId="0" applyFont="1" applyBorder="1" applyAlignment="1">
      <alignment horizontal="center" wrapText="1"/>
    </xf>
    <xf numFmtId="167" fontId="0" fillId="0" borderId="16" xfId="0" applyNumberFormat="1" applyBorder="1" applyAlignment="1">
      <alignment horizontal="left"/>
    </xf>
    <xf numFmtId="168" fontId="0" fillId="0" borderId="8" xfId="0" applyNumberFormat="1" applyBorder="1" applyAlignment="1">
      <alignment horizontal="center"/>
    </xf>
    <xf numFmtId="168" fontId="0" fillId="0" borderId="17" xfId="0" applyNumberFormat="1" applyBorder="1" applyAlignment="1">
      <alignment horizontal="center"/>
    </xf>
    <xf numFmtId="168" fontId="0" fillId="0" borderId="18" xfId="0" applyNumberFormat="1" applyBorder="1" applyAlignment="1">
      <alignment horizontal="center"/>
    </xf>
    <xf numFmtId="168" fontId="0" fillId="0" borderId="19" xfId="0" applyNumberFormat="1" applyBorder="1" applyAlignment="1">
      <alignment horizontal="center"/>
    </xf>
    <xf numFmtId="168" fontId="0" fillId="0" borderId="20" xfId="0" applyNumberFormat="1" applyBorder="1" applyAlignment="1">
      <alignment horizontal="center"/>
    </xf>
    <xf numFmtId="168" fontId="0" fillId="0" borderId="21" xfId="0" applyNumberFormat="1" applyBorder="1" applyAlignment="1">
      <alignment horizontal="center"/>
    </xf>
    <xf numFmtId="168" fontId="0" fillId="0" borderId="22" xfId="0" applyNumberFormat="1" applyBorder="1" applyAlignment="1">
      <alignment horizontal="center"/>
    </xf>
    <xf numFmtId="168" fontId="0" fillId="0" borderId="23" xfId="0" applyNumberFormat="1" applyBorder="1" applyAlignment="1">
      <alignment horizontal="center"/>
    </xf>
    <xf numFmtId="168" fontId="0" fillId="0" borderId="24" xfId="0" applyNumberFormat="1" applyBorder="1" applyAlignment="1">
      <alignment horizontal="center"/>
    </xf>
    <xf numFmtId="167" fontId="0" fillId="2" borderId="25" xfId="0" applyNumberFormat="1" applyFill="1" applyBorder="1" applyAlignment="1">
      <alignment horizontal="left"/>
    </xf>
    <xf numFmtId="168" fontId="0" fillId="2" borderId="26" xfId="0" applyNumberFormat="1" applyFill="1" applyBorder="1" applyAlignment="1">
      <alignment horizontal="center"/>
    </xf>
    <xf numFmtId="168" fontId="0" fillId="2" borderId="27" xfId="0" applyNumberFormat="1" applyFill="1" applyBorder="1" applyAlignment="1">
      <alignment horizontal="center"/>
    </xf>
    <xf numFmtId="168" fontId="0" fillId="2" borderId="28" xfId="0" applyNumberFormat="1" applyFill="1" applyBorder="1" applyAlignment="1">
      <alignment horizontal="center"/>
    </xf>
    <xf numFmtId="168" fontId="0" fillId="2" borderId="29" xfId="0" applyNumberFormat="1" applyFill="1" applyBorder="1" applyAlignment="1">
      <alignment horizontal="center"/>
    </xf>
    <xf numFmtId="168" fontId="0" fillId="0" borderId="0" xfId="0" applyNumberFormat="1" applyAlignment="1">
      <alignment horizontal="center"/>
    </xf>
    <xf numFmtId="0" fontId="13" fillId="2" borderId="0" xfId="0" applyFont="1" applyFill="1"/>
    <xf numFmtId="0" fontId="13" fillId="0" borderId="0" xfId="0" applyFont="1"/>
    <xf numFmtId="0" fontId="14" fillId="0" borderId="0" xfId="0" applyFont="1"/>
    <xf numFmtId="9" fontId="1" fillId="0" borderId="0" xfId="0" applyNumberFormat="1" applyFont="1" applyAlignment="1">
      <alignment horizontal="center"/>
    </xf>
    <xf numFmtId="0" fontId="1" fillId="0" borderId="30" xfId="0" applyFont="1" applyBorder="1"/>
    <xf numFmtId="0" fontId="1" fillId="0" borderId="0" xfId="0" applyFont="1" applyAlignment="1">
      <alignment horizontal="center"/>
    </xf>
    <xf numFmtId="0" fontId="15" fillId="0" borderId="31" xfId="0" applyFont="1" applyBorder="1"/>
    <xf numFmtId="3" fontId="1" fillId="0" borderId="32" xfId="0" applyNumberFormat="1" applyFont="1" applyBorder="1" applyAlignment="1">
      <alignment horizontal="center" wrapText="1"/>
    </xf>
    <xf numFmtId="3" fontId="1" fillId="0" borderId="33" xfId="0" applyNumberFormat="1" applyFont="1" applyBorder="1" applyAlignment="1">
      <alignment horizontal="center" wrapText="1"/>
    </xf>
    <xf numFmtId="3" fontId="1" fillId="0" borderId="34" xfId="0" applyNumberFormat="1" applyFont="1" applyBorder="1" applyAlignment="1">
      <alignment horizontal="center" wrapText="1"/>
    </xf>
    <xf numFmtId="3" fontId="1" fillId="0" borderId="31" xfId="0" applyNumberFormat="1" applyFont="1" applyBorder="1" applyAlignment="1">
      <alignment horizontal="center" wrapText="1"/>
    </xf>
    <xf numFmtId="3" fontId="1" fillId="0" borderId="35" xfId="0" applyNumberFormat="1" applyFont="1" applyBorder="1" applyAlignment="1">
      <alignment horizontal="center" wrapText="1"/>
    </xf>
    <xf numFmtId="3" fontId="1" fillId="0" borderId="36" xfId="0" applyNumberFormat="1" applyFont="1" applyBorder="1" applyAlignment="1">
      <alignment horizontal="center" wrapText="1"/>
    </xf>
    <xf numFmtId="3" fontId="1" fillId="0" borderId="0" xfId="0" applyNumberFormat="1" applyFont="1" applyAlignment="1">
      <alignment horizontal="center" wrapText="1"/>
    </xf>
    <xf numFmtId="0" fontId="0" fillId="0" borderId="8" xfId="0" applyBorder="1" applyAlignment="1">
      <alignment horizontal="center"/>
    </xf>
    <xf numFmtId="165" fontId="0" fillId="0" borderId="8" xfId="0" applyNumberFormat="1" applyBorder="1" applyAlignment="1">
      <alignment horizontal="center"/>
    </xf>
    <xf numFmtId="165" fontId="0" fillId="0" borderId="18" xfId="0" applyNumberFormat="1" applyBorder="1" applyAlignment="1">
      <alignment horizontal="center"/>
    </xf>
    <xf numFmtId="165" fontId="0" fillId="0" borderId="37" xfId="0" applyNumberFormat="1" applyBorder="1" applyAlignment="1">
      <alignment horizontal="center"/>
    </xf>
    <xf numFmtId="165" fontId="0" fillId="0" borderId="20" xfId="0" applyNumberFormat="1" applyBorder="1" applyAlignment="1">
      <alignment horizontal="center"/>
    </xf>
    <xf numFmtId="0" fontId="1" fillId="0" borderId="0" xfId="0" applyFont="1" applyAlignment="1">
      <alignment horizontal="left"/>
    </xf>
    <xf numFmtId="168" fontId="1" fillId="0" borderId="0" xfId="0" applyNumberFormat="1" applyFont="1" applyAlignment="1">
      <alignment horizontal="center"/>
    </xf>
    <xf numFmtId="165" fontId="0" fillId="0" borderId="21" xfId="0" applyNumberFormat="1" applyBorder="1" applyAlignment="1">
      <alignment horizontal="center"/>
    </xf>
    <xf numFmtId="165" fontId="0" fillId="0" borderId="22" xfId="0" applyNumberFormat="1" applyBorder="1" applyAlignment="1">
      <alignment horizontal="center"/>
    </xf>
    <xf numFmtId="165" fontId="0" fillId="0" borderId="23" xfId="0" applyNumberFormat="1" applyBorder="1" applyAlignment="1">
      <alignment horizontal="center"/>
    </xf>
    <xf numFmtId="165" fontId="0" fillId="0" borderId="24" xfId="0" applyNumberFormat="1" applyBorder="1" applyAlignment="1">
      <alignment horizontal="center"/>
    </xf>
    <xf numFmtId="165" fontId="1" fillId="0" borderId="0" xfId="0" applyNumberFormat="1" applyFont="1" applyAlignment="1">
      <alignment horizontal="center"/>
    </xf>
    <xf numFmtId="165" fontId="0" fillId="0" borderId="26" xfId="0" applyNumberFormat="1" applyBorder="1" applyAlignment="1">
      <alignment horizontal="center"/>
    </xf>
    <xf numFmtId="165" fontId="0" fillId="0" borderId="27" xfId="0" applyNumberFormat="1" applyBorder="1" applyAlignment="1">
      <alignment horizontal="center"/>
    </xf>
    <xf numFmtId="165" fontId="0" fillId="0" borderId="28" xfId="0" applyNumberFormat="1" applyBorder="1" applyAlignment="1">
      <alignment horizontal="center"/>
    </xf>
    <xf numFmtId="165" fontId="0" fillId="0" borderId="29" xfId="0" applyNumberFormat="1" applyBorder="1" applyAlignment="1">
      <alignment horizontal="center"/>
    </xf>
    <xf numFmtId="165" fontId="1" fillId="2" borderId="0" xfId="0" applyNumberFormat="1" applyFont="1" applyFill="1" applyAlignment="1">
      <alignment horizontal="center"/>
    </xf>
    <xf numFmtId="0" fontId="1" fillId="0" borderId="38" xfId="0" applyFont="1" applyBorder="1" applyAlignment="1">
      <alignment horizontal="left"/>
    </xf>
    <xf numFmtId="9" fontId="1" fillId="0" borderId="0" xfId="0" applyNumberFormat="1" applyFont="1" applyAlignment="1">
      <alignment horizontal="center" vertical="center"/>
    </xf>
    <xf numFmtId="0" fontId="1" fillId="0" borderId="5" xfId="0" applyFont="1" applyBorder="1"/>
    <xf numFmtId="49" fontId="0" fillId="0" borderId="39" xfId="0" applyNumberFormat="1" applyBorder="1" applyAlignment="1">
      <alignment horizontal="center"/>
    </xf>
    <xf numFmtId="168" fontId="0" fillId="0" borderId="40" xfId="0" applyNumberFormat="1" applyBorder="1" applyAlignment="1">
      <alignment horizontal="center" wrapText="1"/>
    </xf>
    <xf numFmtId="168" fontId="0" fillId="0" borderId="41" xfId="0" applyNumberFormat="1" applyBorder="1" applyAlignment="1">
      <alignment horizontal="center" wrapText="1"/>
    </xf>
    <xf numFmtId="168" fontId="0" fillId="0" borderId="42" xfId="0" applyNumberFormat="1" applyBorder="1" applyAlignment="1">
      <alignment horizontal="center" wrapText="1"/>
    </xf>
    <xf numFmtId="168" fontId="0" fillId="0" borderId="43" xfId="0" applyNumberFormat="1" applyBorder="1" applyAlignment="1">
      <alignment horizontal="center" wrapText="1"/>
    </xf>
    <xf numFmtId="165" fontId="0" fillId="0" borderId="0" xfId="0" applyNumberFormat="1" applyAlignment="1">
      <alignment horizontal="center"/>
    </xf>
    <xf numFmtId="49" fontId="0" fillId="0" borderId="44" xfId="0" applyNumberFormat="1" applyBorder="1" applyAlignment="1">
      <alignment horizontal="center"/>
    </xf>
    <xf numFmtId="168" fontId="0" fillId="0" borderId="45" xfId="0" applyNumberFormat="1" applyBorder="1" applyAlignment="1">
      <alignment horizontal="center"/>
    </xf>
    <xf numFmtId="168" fontId="0" fillId="0" borderId="46" xfId="0" applyNumberFormat="1" applyBorder="1" applyAlignment="1">
      <alignment horizontal="center"/>
    </xf>
    <xf numFmtId="168" fontId="0" fillId="0" borderId="47" xfId="0" applyNumberFormat="1" applyBorder="1" applyAlignment="1">
      <alignment horizontal="center"/>
    </xf>
    <xf numFmtId="49" fontId="0" fillId="0" borderId="48" xfId="0" applyNumberFormat="1" applyBorder="1" applyAlignment="1">
      <alignment horizontal="center"/>
    </xf>
    <xf numFmtId="10" fontId="0" fillId="0" borderId="49" xfId="1" applyNumberFormat="1" applyFont="1" applyFill="1" applyBorder="1" applyAlignment="1">
      <alignment horizontal="center"/>
    </xf>
    <xf numFmtId="10" fontId="0" fillId="0" borderId="26" xfId="1" applyNumberFormat="1" applyFont="1" applyFill="1" applyBorder="1" applyAlignment="1">
      <alignment horizontal="center"/>
    </xf>
    <xf numFmtId="10" fontId="0" fillId="0" borderId="50" xfId="1" applyNumberFormat="1" applyFont="1" applyFill="1" applyBorder="1" applyAlignment="1">
      <alignment horizontal="center"/>
    </xf>
    <xf numFmtId="10" fontId="0" fillId="0" borderId="51" xfId="1" applyNumberFormat="1" applyFont="1" applyFill="1" applyBorder="1" applyAlignment="1">
      <alignment horizontal="center"/>
    </xf>
    <xf numFmtId="0" fontId="11" fillId="0" borderId="0" xfId="0" applyFont="1" applyAlignment="1">
      <alignment horizontal="right"/>
    </xf>
    <xf numFmtId="0" fontId="12" fillId="0" borderId="0" xfId="0" applyFont="1"/>
    <xf numFmtId="0" fontId="1" fillId="0" borderId="52" xfId="0" applyFont="1" applyBorder="1" applyAlignment="1">
      <alignment horizontal="center" wrapText="1"/>
    </xf>
    <xf numFmtId="0" fontId="16" fillId="0" borderId="0" xfId="0" applyFont="1"/>
    <xf numFmtId="0" fontId="1" fillId="0" borderId="1" xfId="0" applyFont="1" applyBorder="1" applyAlignment="1">
      <alignment horizontal="center" wrapText="1"/>
    </xf>
    <xf numFmtId="3" fontId="1" fillId="0" borderId="53" xfId="0" applyNumberFormat="1" applyFont="1" applyBorder="1" applyAlignment="1">
      <alignment horizontal="center" wrapText="1"/>
    </xf>
    <xf numFmtId="165" fontId="0" fillId="0" borderId="53" xfId="0" applyNumberFormat="1" applyBorder="1" applyAlignment="1">
      <alignment horizontal="center"/>
    </xf>
    <xf numFmtId="165" fontId="0" fillId="2" borderId="5" xfId="0" applyNumberFormat="1" applyFill="1" applyBorder="1" applyAlignment="1">
      <alignment horizontal="center"/>
    </xf>
    <xf numFmtId="168" fontId="1" fillId="0" borderId="0" xfId="0" applyNumberFormat="1" applyFont="1" applyAlignment="1">
      <alignment horizontal="left"/>
    </xf>
    <xf numFmtId="0" fontId="5" fillId="0" borderId="0" xfId="0" applyFont="1"/>
    <xf numFmtId="49" fontId="0" fillId="0" borderId="54" xfId="0" applyNumberFormat="1" applyBorder="1" applyAlignment="1">
      <alignment horizontal="center"/>
    </xf>
    <xf numFmtId="168" fontId="0" fillId="0" borderId="55" xfId="0" applyNumberFormat="1" applyBorder="1" applyAlignment="1">
      <alignment horizontal="center" wrapText="1"/>
    </xf>
    <xf numFmtId="49" fontId="0" fillId="0" borderId="56" xfId="0" applyNumberFormat="1" applyBorder="1" applyAlignment="1">
      <alignment horizontal="center"/>
    </xf>
    <xf numFmtId="165" fontId="0" fillId="0" borderId="0" xfId="0" applyNumberFormat="1" applyAlignment="1">
      <alignment horizontal="left"/>
    </xf>
    <xf numFmtId="49" fontId="0" fillId="0" borderId="57" xfId="0" applyNumberFormat="1" applyBorder="1" applyAlignment="1">
      <alignment horizontal="center"/>
    </xf>
    <xf numFmtId="10" fontId="0" fillId="0" borderId="0" xfId="1" applyNumberFormat="1" applyFont="1" applyFill="1" applyBorder="1" applyAlignment="1">
      <alignment horizontal="center"/>
    </xf>
    <xf numFmtId="0" fontId="0" fillId="0" borderId="0" xfId="0" applyAlignment="1">
      <alignment horizontal="center" wrapText="1"/>
    </xf>
    <xf numFmtId="0" fontId="5" fillId="0" borderId="1" xfId="0" applyFont="1" applyBorder="1" applyAlignment="1">
      <alignment horizontal="center" wrapText="1"/>
    </xf>
    <xf numFmtId="0" fontId="16" fillId="0" borderId="0" xfId="0" applyFont="1" applyAlignment="1">
      <alignment horizontal="left"/>
    </xf>
    <xf numFmtId="0" fontId="15" fillId="2" borderId="31" xfId="0" applyFont="1" applyFill="1" applyBorder="1" applyAlignment="1">
      <alignment horizontal="center" vertical="top" wrapText="1"/>
    </xf>
    <xf numFmtId="0" fontId="1" fillId="2" borderId="2" xfId="0" applyFont="1" applyFill="1" applyBorder="1" applyAlignment="1">
      <alignment horizontal="center" wrapText="1"/>
    </xf>
    <xf numFmtId="0" fontId="20" fillId="0" borderId="0" xfId="0" applyFont="1"/>
    <xf numFmtId="0" fontId="1" fillId="0" borderId="0" xfId="0" applyFont="1" applyAlignment="1">
      <alignment horizontal="center" wrapText="1"/>
    </xf>
    <xf numFmtId="0" fontId="1" fillId="0" borderId="41" xfId="0" applyFont="1" applyBorder="1" applyAlignment="1">
      <alignment horizontal="center" wrapText="1"/>
    </xf>
    <xf numFmtId="0" fontId="1" fillId="0" borderId="60" xfId="0" applyFont="1" applyBorder="1" applyAlignment="1">
      <alignment horizontal="center" wrapText="1"/>
    </xf>
    <xf numFmtId="0" fontId="1" fillId="0" borderId="31" xfId="0" applyFont="1" applyBorder="1" applyAlignment="1">
      <alignment horizontal="center" wrapText="1"/>
    </xf>
    <xf numFmtId="9" fontId="1" fillId="0" borderId="1" xfId="0" applyNumberFormat="1" applyFont="1" applyBorder="1" applyAlignment="1">
      <alignment horizontal="center"/>
    </xf>
    <xf numFmtId="0" fontId="1" fillId="0" borderId="55" xfId="0" applyFont="1" applyBorder="1" applyAlignment="1">
      <alignment horizontal="center" wrapText="1"/>
    </xf>
    <xf numFmtId="3" fontId="1" fillId="0" borderId="59" xfId="0" applyNumberFormat="1" applyFont="1" applyBorder="1" applyAlignment="1">
      <alignment horizontal="center"/>
    </xf>
    <xf numFmtId="3" fontId="1" fillId="0" borderId="1" xfId="0" applyNumberFormat="1" applyFont="1" applyBorder="1" applyAlignment="1">
      <alignment horizontal="center" wrapText="1"/>
    </xf>
    <xf numFmtId="0" fontId="1" fillId="0" borderId="5" xfId="0" applyFont="1" applyBorder="1" applyAlignment="1">
      <alignment horizontal="center" wrapText="1"/>
    </xf>
    <xf numFmtId="3" fontId="1" fillId="0" borderId="64" xfId="0" applyNumberFormat="1" applyFont="1" applyBorder="1" applyAlignment="1">
      <alignment horizontal="center" wrapText="1"/>
    </xf>
    <xf numFmtId="167" fontId="0" fillId="0" borderId="5" xfId="0" applyNumberFormat="1" applyBorder="1" applyAlignment="1">
      <alignment horizontal="left"/>
    </xf>
    <xf numFmtId="0" fontId="0" fillId="0" borderId="0" xfId="0" applyAlignment="1">
      <alignment horizontal="right"/>
    </xf>
    <xf numFmtId="0" fontId="16" fillId="0" borderId="1" xfId="0" applyFont="1" applyBorder="1" applyAlignment="1">
      <alignment horizontal="center" wrapText="1"/>
    </xf>
    <xf numFmtId="165" fontId="0" fillId="2" borderId="65" xfId="0" applyNumberFormat="1" applyFill="1" applyBorder="1" applyAlignment="1">
      <alignment horizontal="center"/>
    </xf>
    <xf numFmtId="165" fontId="0" fillId="2" borderId="30" xfId="0" applyNumberFormat="1" applyFill="1" applyBorder="1" applyAlignment="1">
      <alignment horizontal="center"/>
    </xf>
    <xf numFmtId="165" fontId="0" fillId="2" borderId="66" xfId="0" applyNumberFormat="1" applyFill="1" applyBorder="1" applyAlignment="1">
      <alignment horizontal="center"/>
    </xf>
    <xf numFmtId="165" fontId="0" fillId="2" borderId="67" xfId="0" applyNumberFormat="1" applyFill="1" applyBorder="1" applyAlignment="1">
      <alignment horizontal="center"/>
    </xf>
    <xf numFmtId="165" fontId="0" fillId="2" borderId="68" xfId="0" applyNumberFormat="1" applyFill="1" applyBorder="1" applyAlignment="1">
      <alignment horizontal="center"/>
    </xf>
    <xf numFmtId="0" fontId="0" fillId="0" borderId="1" xfId="0" applyBorder="1"/>
    <xf numFmtId="0" fontId="1" fillId="2" borderId="1" xfId="0" applyFont="1" applyFill="1" applyBorder="1"/>
    <xf numFmtId="169" fontId="0" fillId="2" borderId="1" xfId="0" applyNumberFormat="1" applyFill="1" applyBorder="1"/>
    <xf numFmtId="164" fontId="0" fillId="0" borderId="1" xfId="0" applyNumberFormat="1" applyBorder="1"/>
    <xf numFmtId="0" fontId="13" fillId="0" borderId="0" xfId="0" applyFont="1" applyAlignment="1">
      <alignment horizontal="left" vertical="top" wrapText="1"/>
    </xf>
    <xf numFmtId="0" fontId="1" fillId="0" borderId="62" xfId="0" applyFont="1" applyBorder="1" applyAlignment="1">
      <alignment horizontal="center" wrapText="1"/>
    </xf>
    <xf numFmtId="0" fontId="1" fillId="0" borderId="63" xfId="0" applyFont="1" applyBorder="1" applyAlignment="1">
      <alignment horizontal="center" wrapText="1"/>
    </xf>
    <xf numFmtId="0" fontId="1" fillId="0" borderId="3" xfId="0" applyFont="1" applyBorder="1" applyAlignment="1">
      <alignment horizontal="center" wrapText="1"/>
    </xf>
    <xf numFmtId="0" fontId="1" fillId="0" borderId="58" xfId="0" applyFont="1" applyBorder="1" applyAlignment="1">
      <alignment horizontal="center"/>
    </xf>
    <xf numFmtId="0" fontId="1" fillId="0" borderId="70" xfId="0" applyFont="1" applyBorder="1" applyAlignment="1">
      <alignment horizontal="center"/>
    </xf>
    <xf numFmtId="0" fontId="1" fillId="0" borderId="69" xfId="0" applyFont="1" applyBorder="1" applyAlignment="1">
      <alignment horizontal="center"/>
    </xf>
    <xf numFmtId="0" fontId="0" fillId="0" borderId="58" xfId="0" applyBorder="1" applyAlignment="1">
      <alignment horizontal="center"/>
    </xf>
    <xf numFmtId="0" fontId="0" fillId="0" borderId="70" xfId="0" applyBorder="1" applyAlignment="1">
      <alignment horizontal="center"/>
    </xf>
    <xf numFmtId="0" fontId="1" fillId="0" borderId="1" xfId="0" applyFont="1" applyBorder="1" applyAlignment="1">
      <alignment horizontal="center"/>
    </xf>
    <xf numFmtId="0" fontId="0" fillId="0" borderId="1" xfId="0" applyBorder="1" applyAlignment="1">
      <alignment horizontal="center"/>
    </xf>
    <xf numFmtId="0" fontId="1" fillId="0" borderId="61" xfId="0" applyFont="1" applyBorder="1" applyAlignment="1">
      <alignment horizontal="center" wrapText="1"/>
    </xf>
    <xf numFmtId="169" fontId="0" fillId="2" borderId="1" xfId="0" applyNumberFormat="1" applyFill="1" applyBorder="1" applyAlignment="1">
      <alignment horizontal="center"/>
    </xf>
    <xf numFmtId="0" fontId="1" fillId="0" borderId="2" xfId="0" applyFont="1" applyBorder="1" applyAlignment="1">
      <alignment horizontal="center"/>
    </xf>
    <xf numFmtId="0" fontId="1" fillId="0" borderId="3" xfId="0" applyFont="1" applyBorder="1" applyAlignment="1">
      <alignment horizontal="center"/>
    </xf>
    <xf numFmtId="0" fontId="1" fillId="0" borderId="4" xfId="0" applyFont="1" applyBorder="1" applyAlignment="1">
      <alignment horizontal="center"/>
    </xf>
    <xf numFmtId="0" fontId="14" fillId="0" borderId="0" xfId="0" applyFont="1" applyAlignment="1">
      <alignment horizontal="center"/>
    </xf>
    <xf numFmtId="0" fontId="1" fillId="0" borderId="9" xfId="0" applyFont="1" applyBorder="1" applyAlignment="1">
      <alignment horizontal="center" wrapText="1"/>
    </xf>
    <xf numFmtId="0" fontId="1" fillId="0" borderId="10" xfId="0" applyFont="1" applyBorder="1" applyAlignment="1">
      <alignment horizontal="center" wrapText="1"/>
    </xf>
    <xf numFmtId="0" fontId="1" fillId="0" borderId="11" xfId="0" applyFont="1" applyBorder="1" applyAlignment="1">
      <alignment horizontal="center" wrapText="1"/>
    </xf>
  </cellXfs>
  <cellStyles count="2">
    <cellStyle name="Normal" xfId="0" builtinId="0"/>
    <cellStyle name="Percent" xfId="1" builtinId="5"/>
  </cellStyles>
  <dxfs count="35">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0</xdr:colOff>
      <xdr:row>8</xdr:row>
      <xdr:rowOff>0</xdr:rowOff>
    </xdr:from>
    <xdr:ext cx="65" cy="172227"/>
    <xdr:sp macro="" textlink="">
      <xdr:nvSpPr>
        <xdr:cNvPr id="2826" name="TextBox 2825">
          <a:extLst>
            <a:ext uri="{FF2B5EF4-FFF2-40B4-BE49-F238E27FC236}">
              <a16:creationId xmlns:a16="http://schemas.microsoft.com/office/drawing/2014/main" id="{9ECECA5C-208D-4582-AEF7-088E9DC91959}"/>
            </a:ext>
          </a:extLst>
        </xdr:cNvPr>
        <xdr:cNvSpPr txBox="1"/>
      </xdr:nvSpPr>
      <xdr:spPr>
        <a:xfrm>
          <a:off x="3779520" y="18059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8</xdr:row>
      <xdr:rowOff>160020</xdr:rowOff>
    </xdr:from>
    <xdr:ext cx="65" cy="172227"/>
    <xdr:sp macro="" textlink="">
      <xdr:nvSpPr>
        <xdr:cNvPr id="2827" name="TextBox 2826">
          <a:extLst>
            <a:ext uri="{FF2B5EF4-FFF2-40B4-BE49-F238E27FC236}">
              <a16:creationId xmlns:a16="http://schemas.microsoft.com/office/drawing/2014/main" id="{507EAA5C-DB58-4E33-BC8E-D3F1976CF128}"/>
            </a:ext>
          </a:extLst>
        </xdr:cNvPr>
        <xdr:cNvSpPr txBox="1"/>
      </xdr:nvSpPr>
      <xdr:spPr>
        <a:xfrm>
          <a:off x="3779520" y="19888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9</xdr:row>
      <xdr:rowOff>160020</xdr:rowOff>
    </xdr:from>
    <xdr:ext cx="65" cy="172227"/>
    <xdr:sp macro="" textlink="">
      <xdr:nvSpPr>
        <xdr:cNvPr id="2828" name="TextBox 2827">
          <a:extLst>
            <a:ext uri="{FF2B5EF4-FFF2-40B4-BE49-F238E27FC236}">
              <a16:creationId xmlns:a16="http://schemas.microsoft.com/office/drawing/2014/main" id="{F960A35B-AA9C-4D94-BD33-B6FC0D8B318F}"/>
            </a:ext>
          </a:extLst>
        </xdr:cNvPr>
        <xdr:cNvSpPr txBox="1"/>
      </xdr:nvSpPr>
      <xdr:spPr>
        <a:xfrm>
          <a:off x="3779520" y="2171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10</xdr:row>
      <xdr:rowOff>160020</xdr:rowOff>
    </xdr:from>
    <xdr:ext cx="65" cy="172227"/>
    <xdr:sp macro="" textlink="">
      <xdr:nvSpPr>
        <xdr:cNvPr id="2829" name="TextBox 2828">
          <a:extLst>
            <a:ext uri="{FF2B5EF4-FFF2-40B4-BE49-F238E27FC236}">
              <a16:creationId xmlns:a16="http://schemas.microsoft.com/office/drawing/2014/main" id="{A5BF870D-7B7C-4E73-8C27-020C3029C117}"/>
            </a:ext>
          </a:extLst>
        </xdr:cNvPr>
        <xdr:cNvSpPr txBox="1"/>
      </xdr:nvSpPr>
      <xdr:spPr>
        <a:xfrm>
          <a:off x="377952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10</xdr:row>
      <xdr:rowOff>160020</xdr:rowOff>
    </xdr:from>
    <xdr:ext cx="65" cy="172227"/>
    <xdr:sp macro="" textlink="">
      <xdr:nvSpPr>
        <xdr:cNvPr id="2830" name="TextBox 2829">
          <a:extLst>
            <a:ext uri="{FF2B5EF4-FFF2-40B4-BE49-F238E27FC236}">
              <a16:creationId xmlns:a16="http://schemas.microsoft.com/office/drawing/2014/main" id="{B9B20170-C18A-4DFB-A049-BD1942B43BC5}"/>
            </a:ext>
          </a:extLst>
        </xdr:cNvPr>
        <xdr:cNvSpPr txBox="1"/>
      </xdr:nvSpPr>
      <xdr:spPr>
        <a:xfrm>
          <a:off x="377952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11</xdr:row>
      <xdr:rowOff>160020</xdr:rowOff>
    </xdr:from>
    <xdr:ext cx="65" cy="172227"/>
    <xdr:sp macro="" textlink="">
      <xdr:nvSpPr>
        <xdr:cNvPr id="2831" name="TextBox 2830">
          <a:extLst>
            <a:ext uri="{FF2B5EF4-FFF2-40B4-BE49-F238E27FC236}">
              <a16:creationId xmlns:a16="http://schemas.microsoft.com/office/drawing/2014/main" id="{4598402C-F847-4EDA-8423-07AAEF6343F9}"/>
            </a:ext>
          </a:extLst>
        </xdr:cNvPr>
        <xdr:cNvSpPr txBox="1"/>
      </xdr:nvSpPr>
      <xdr:spPr>
        <a:xfrm>
          <a:off x="3779520" y="2720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11</xdr:row>
      <xdr:rowOff>160020</xdr:rowOff>
    </xdr:from>
    <xdr:ext cx="65" cy="172227"/>
    <xdr:sp macro="" textlink="">
      <xdr:nvSpPr>
        <xdr:cNvPr id="2832" name="TextBox 2831">
          <a:extLst>
            <a:ext uri="{FF2B5EF4-FFF2-40B4-BE49-F238E27FC236}">
              <a16:creationId xmlns:a16="http://schemas.microsoft.com/office/drawing/2014/main" id="{64EDFCA9-B2F4-4031-8322-FE56B3267A3A}"/>
            </a:ext>
          </a:extLst>
        </xdr:cNvPr>
        <xdr:cNvSpPr txBox="1"/>
      </xdr:nvSpPr>
      <xdr:spPr>
        <a:xfrm>
          <a:off x="3779520" y="2720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12</xdr:row>
      <xdr:rowOff>160020</xdr:rowOff>
    </xdr:from>
    <xdr:ext cx="65" cy="172227"/>
    <xdr:sp macro="" textlink="">
      <xdr:nvSpPr>
        <xdr:cNvPr id="2833" name="TextBox 2832">
          <a:extLst>
            <a:ext uri="{FF2B5EF4-FFF2-40B4-BE49-F238E27FC236}">
              <a16:creationId xmlns:a16="http://schemas.microsoft.com/office/drawing/2014/main" id="{64D6F6F5-B014-4F66-8C32-BA8294ED8CDC}"/>
            </a:ext>
          </a:extLst>
        </xdr:cNvPr>
        <xdr:cNvSpPr txBox="1"/>
      </xdr:nvSpPr>
      <xdr:spPr>
        <a:xfrm>
          <a:off x="3779520" y="308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12</xdr:row>
      <xdr:rowOff>160020</xdr:rowOff>
    </xdr:from>
    <xdr:ext cx="65" cy="172227"/>
    <xdr:sp macro="" textlink="">
      <xdr:nvSpPr>
        <xdr:cNvPr id="2834" name="TextBox 2833">
          <a:extLst>
            <a:ext uri="{FF2B5EF4-FFF2-40B4-BE49-F238E27FC236}">
              <a16:creationId xmlns:a16="http://schemas.microsoft.com/office/drawing/2014/main" id="{BA3F08E4-508C-44C2-80A4-42D9F5249335}"/>
            </a:ext>
          </a:extLst>
        </xdr:cNvPr>
        <xdr:cNvSpPr txBox="1"/>
      </xdr:nvSpPr>
      <xdr:spPr>
        <a:xfrm>
          <a:off x="3779520" y="308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2835" name="TextBox 2834">
          <a:extLst>
            <a:ext uri="{FF2B5EF4-FFF2-40B4-BE49-F238E27FC236}">
              <a16:creationId xmlns:a16="http://schemas.microsoft.com/office/drawing/2014/main" id="{177D9564-46C8-44A3-BD01-BCD88463B7AE}"/>
            </a:ext>
          </a:extLst>
        </xdr:cNvPr>
        <xdr:cNvSpPr txBox="1"/>
      </xdr:nvSpPr>
      <xdr:spPr>
        <a:xfrm>
          <a:off x="37795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2836" name="TextBox 2835">
          <a:extLst>
            <a:ext uri="{FF2B5EF4-FFF2-40B4-BE49-F238E27FC236}">
              <a16:creationId xmlns:a16="http://schemas.microsoft.com/office/drawing/2014/main" id="{35CAE463-5B5E-4F1E-8F4A-BECEB7AD5AE9}"/>
            </a:ext>
          </a:extLst>
        </xdr:cNvPr>
        <xdr:cNvSpPr txBox="1"/>
      </xdr:nvSpPr>
      <xdr:spPr>
        <a:xfrm>
          <a:off x="37795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2837" name="TextBox 2836">
          <a:extLst>
            <a:ext uri="{FF2B5EF4-FFF2-40B4-BE49-F238E27FC236}">
              <a16:creationId xmlns:a16="http://schemas.microsoft.com/office/drawing/2014/main" id="{999E17DF-6965-46C9-ADFC-7DDF120D0EFF}"/>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2838" name="TextBox 2837">
          <a:extLst>
            <a:ext uri="{FF2B5EF4-FFF2-40B4-BE49-F238E27FC236}">
              <a16:creationId xmlns:a16="http://schemas.microsoft.com/office/drawing/2014/main" id="{35AB4E24-9F5A-4EF2-BD75-A43A40238C9F}"/>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2839" name="TextBox 2838">
          <a:extLst>
            <a:ext uri="{FF2B5EF4-FFF2-40B4-BE49-F238E27FC236}">
              <a16:creationId xmlns:a16="http://schemas.microsoft.com/office/drawing/2014/main" id="{0CE4074A-3A32-491F-B781-7DDEE69D06A8}"/>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2840" name="TextBox 2839">
          <a:extLst>
            <a:ext uri="{FF2B5EF4-FFF2-40B4-BE49-F238E27FC236}">
              <a16:creationId xmlns:a16="http://schemas.microsoft.com/office/drawing/2014/main" id="{22AEF3FD-2E6E-4D50-AC38-E1688CB8FEDC}"/>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2841" name="TextBox 2840">
          <a:extLst>
            <a:ext uri="{FF2B5EF4-FFF2-40B4-BE49-F238E27FC236}">
              <a16:creationId xmlns:a16="http://schemas.microsoft.com/office/drawing/2014/main" id="{8D24D36D-0A15-4232-9528-4902E3C740E8}"/>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2842" name="TextBox 2841">
          <a:extLst>
            <a:ext uri="{FF2B5EF4-FFF2-40B4-BE49-F238E27FC236}">
              <a16:creationId xmlns:a16="http://schemas.microsoft.com/office/drawing/2014/main" id="{9A62727D-4625-4097-94A6-2D282AB81C0E}"/>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2843" name="TextBox 2842">
          <a:extLst>
            <a:ext uri="{FF2B5EF4-FFF2-40B4-BE49-F238E27FC236}">
              <a16:creationId xmlns:a16="http://schemas.microsoft.com/office/drawing/2014/main" id="{8AE2AF2F-D0EA-4D52-85B4-1F49AF413C4A}"/>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2844" name="TextBox 2843">
          <a:extLst>
            <a:ext uri="{FF2B5EF4-FFF2-40B4-BE49-F238E27FC236}">
              <a16:creationId xmlns:a16="http://schemas.microsoft.com/office/drawing/2014/main" id="{BC9DE715-22D0-4341-A050-9049932078F3}"/>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2845" name="TextBox 2844">
          <a:extLst>
            <a:ext uri="{FF2B5EF4-FFF2-40B4-BE49-F238E27FC236}">
              <a16:creationId xmlns:a16="http://schemas.microsoft.com/office/drawing/2014/main" id="{F385FE93-30C9-4A65-B7B2-B120CCFF07C3}"/>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2846" name="TextBox 2845">
          <a:extLst>
            <a:ext uri="{FF2B5EF4-FFF2-40B4-BE49-F238E27FC236}">
              <a16:creationId xmlns:a16="http://schemas.microsoft.com/office/drawing/2014/main" id="{3EA2CDEE-2258-4B9D-8BA3-9E1823738EC0}"/>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2847" name="TextBox 2846">
          <a:extLst>
            <a:ext uri="{FF2B5EF4-FFF2-40B4-BE49-F238E27FC236}">
              <a16:creationId xmlns:a16="http://schemas.microsoft.com/office/drawing/2014/main" id="{9FCB9BA3-4A99-4BB2-8612-9854116FDA60}"/>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2848" name="TextBox 2847">
          <a:extLst>
            <a:ext uri="{FF2B5EF4-FFF2-40B4-BE49-F238E27FC236}">
              <a16:creationId xmlns:a16="http://schemas.microsoft.com/office/drawing/2014/main" id="{5D3F401A-168F-4DC9-BE12-64DBF6514192}"/>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20</xdr:row>
      <xdr:rowOff>160020</xdr:rowOff>
    </xdr:from>
    <xdr:ext cx="65" cy="172227"/>
    <xdr:sp macro="" textlink="">
      <xdr:nvSpPr>
        <xdr:cNvPr id="2849" name="TextBox 2848">
          <a:extLst>
            <a:ext uri="{FF2B5EF4-FFF2-40B4-BE49-F238E27FC236}">
              <a16:creationId xmlns:a16="http://schemas.microsoft.com/office/drawing/2014/main" id="{77C2FE6C-E019-439A-8B3E-370B25CC4A9C}"/>
            </a:ext>
          </a:extLst>
        </xdr:cNvPr>
        <xdr:cNvSpPr txBox="1"/>
      </xdr:nvSpPr>
      <xdr:spPr>
        <a:xfrm>
          <a:off x="37795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20</xdr:row>
      <xdr:rowOff>160020</xdr:rowOff>
    </xdr:from>
    <xdr:ext cx="65" cy="172227"/>
    <xdr:sp macro="" textlink="">
      <xdr:nvSpPr>
        <xdr:cNvPr id="2850" name="TextBox 2849">
          <a:extLst>
            <a:ext uri="{FF2B5EF4-FFF2-40B4-BE49-F238E27FC236}">
              <a16:creationId xmlns:a16="http://schemas.microsoft.com/office/drawing/2014/main" id="{973F9367-06E9-445B-923D-426307B40FB6}"/>
            </a:ext>
          </a:extLst>
        </xdr:cNvPr>
        <xdr:cNvSpPr txBox="1"/>
      </xdr:nvSpPr>
      <xdr:spPr>
        <a:xfrm>
          <a:off x="37795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21</xdr:row>
      <xdr:rowOff>160020</xdr:rowOff>
    </xdr:from>
    <xdr:ext cx="65" cy="172227"/>
    <xdr:sp macro="" textlink="">
      <xdr:nvSpPr>
        <xdr:cNvPr id="2851" name="TextBox 2850">
          <a:extLst>
            <a:ext uri="{FF2B5EF4-FFF2-40B4-BE49-F238E27FC236}">
              <a16:creationId xmlns:a16="http://schemas.microsoft.com/office/drawing/2014/main" id="{DA52504A-C213-412A-B4DD-381E52211457}"/>
            </a:ext>
          </a:extLst>
        </xdr:cNvPr>
        <xdr:cNvSpPr txBox="1"/>
      </xdr:nvSpPr>
      <xdr:spPr>
        <a:xfrm>
          <a:off x="3779520" y="5768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8</xdr:row>
      <xdr:rowOff>0</xdr:rowOff>
    </xdr:from>
    <xdr:ext cx="65" cy="172227"/>
    <xdr:sp macro="" textlink="">
      <xdr:nvSpPr>
        <xdr:cNvPr id="2852" name="TextBox 2851">
          <a:extLst>
            <a:ext uri="{FF2B5EF4-FFF2-40B4-BE49-F238E27FC236}">
              <a16:creationId xmlns:a16="http://schemas.microsoft.com/office/drawing/2014/main" id="{57AD4BF9-76C7-4466-A62D-28F4B447D7EA}"/>
            </a:ext>
          </a:extLst>
        </xdr:cNvPr>
        <xdr:cNvSpPr txBox="1"/>
      </xdr:nvSpPr>
      <xdr:spPr>
        <a:xfrm>
          <a:off x="3779520" y="18059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8</xdr:row>
      <xdr:rowOff>160020</xdr:rowOff>
    </xdr:from>
    <xdr:ext cx="65" cy="172227"/>
    <xdr:sp macro="" textlink="">
      <xdr:nvSpPr>
        <xdr:cNvPr id="2853" name="TextBox 2852">
          <a:extLst>
            <a:ext uri="{FF2B5EF4-FFF2-40B4-BE49-F238E27FC236}">
              <a16:creationId xmlns:a16="http://schemas.microsoft.com/office/drawing/2014/main" id="{126A1429-4796-4280-BE4B-28E160340CD4}"/>
            </a:ext>
          </a:extLst>
        </xdr:cNvPr>
        <xdr:cNvSpPr txBox="1"/>
      </xdr:nvSpPr>
      <xdr:spPr>
        <a:xfrm>
          <a:off x="3779520" y="19888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9</xdr:row>
      <xdr:rowOff>160020</xdr:rowOff>
    </xdr:from>
    <xdr:ext cx="65" cy="172227"/>
    <xdr:sp macro="" textlink="">
      <xdr:nvSpPr>
        <xdr:cNvPr id="2854" name="TextBox 2853">
          <a:extLst>
            <a:ext uri="{FF2B5EF4-FFF2-40B4-BE49-F238E27FC236}">
              <a16:creationId xmlns:a16="http://schemas.microsoft.com/office/drawing/2014/main" id="{33376AEA-A722-4D64-B455-2E5ACA33C732}"/>
            </a:ext>
          </a:extLst>
        </xdr:cNvPr>
        <xdr:cNvSpPr txBox="1"/>
      </xdr:nvSpPr>
      <xdr:spPr>
        <a:xfrm>
          <a:off x="3779520" y="2171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10</xdr:row>
      <xdr:rowOff>160020</xdr:rowOff>
    </xdr:from>
    <xdr:ext cx="65" cy="172227"/>
    <xdr:sp macro="" textlink="">
      <xdr:nvSpPr>
        <xdr:cNvPr id="2855" name="TextBox 2854">
          <a:extLst>
            <a:ext uri="{FF2B5EF4-FFF2-40B4-BE49-F238E27FC236}">
              <a16:creationId xmlns:a16="http://schemas.microsoft.com/office/drawing/2014/main" id="{D2C4AA23-A845-4FAC-8A3C-A894130162D8}"/>
            </a:ext>
          </a:extLst>
        </xdr:cNvPr>
        <xdr:cNvSpPr txBox="1"/>
      </xdr:nvSpPr>
      <xdr:spPr>
        <a:xfrm>
          <a:off x="377952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10</xdr:row>
      <xdr:rowOff>160020</xdr:rowOff>
    </xdr:from>
    <xdr:ext cx="65" cy="172227"/>
    <xdr:sp macro="" textlink="">
      <xdr:nvSpPr>
        <xdr:cNvPr id="2856" name="TextBox 2855">
          <a:extLst>
            <a:ext uri="{FF2B5EF4-FFF2-40B4-BE49-F238E27FC236}">
              <a16:creationId xmlns:a16="http://schemas.microsoft.com/office/drawing/2014/main" id="{F35C24F6-A64D-476C-8D90-03209A3F922E}"/>
            </a:ext>
          </a:extLst>
        </xdr:cNvPr>
        <xdr:cNvSpPr txBox="1"/>
      </xdr:nvSpPr>
      <xdr:spPr>
        <a:xfrm>
          <a:off x="377952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11</xdr:row>
      <xdr:rowOff>160020</xdr:rowOff>
    </xdr:from>
    <xdr:ext cx="65" cy="172227"/>
    <xdr:sp macro="" textlink="">
      <xdr:nvSpPr>
        <xdr:cNvPr id="2857" name="TextBox 2856">
          <a:extLst>
            <a:ext uri="{FF2B5EF4-FFF2-40B4-BE49-F238E27FC236}">
              <a16:creationId xmlns:a16="http://schemas.microsoft.com/office/drawing/2014/main" id="{6830982A-1839-4DB2-B0CD-32D782B23FFB}"/>
            </a:ext>
          </a:extLst>
        </xdr:cNvPr>
        <xdr:cNvSpPr txBox="1"/>
      </xdr:nvSpPr>
      <xdr:spPr>
        <a:xfrm>
          <a:off x="3779520" y="2720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11</xdr:row>
      <xdr:rowOff>160020</xdr:rowOff>
    </xdr:from>
    <xdr:ext cx="65" cy="172227"/>
    <xdr:sp macro="" textlink="">
      <xdr:nvSpPr>
        <xdr:cNvPr id="2858" name="TextBox 2857">
          <a:extLst>
            <a:ext uri="{FF2B5EF4-FFF2-40B4-BE49-F238E27FC236}">
              <a16:creationId xmlns:a16="http://schemas.microsoft.com/office/drawing/2014/main" id="{BE198FC6-5EED-4E84-A0D7-83F37E49BE3D}"/>
            </a:ext>
          </a:extLst>
        </xdr:cNvPr>
        <xdr:cNvSpPr txBox="1"/>
      </xdr:nvSpPr>
      <xdr:spPr>
        <a:xfrm>
          <a:off x="3779520" y="2720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12</xdr:row>
      <xdr:rowOff>160020</xdr:rowOff>
    </xdr:from>
    <xdr:ext cx="65" cy="172227"/>
    <xdr:sp macro="" textlink="">
      <xdr:nvSpPr>
        <xdr:cNvPr id="2859" name="TextBox 2858">
          <a:extLst>
            <a:ext uri="{FF2B5EF4-FFF2-40B4-BE49-F238E27FC236}">
              <a16:creationId xmlns:a16="http://schemas.microsoft.com/office/drawing/2014/main" id="{548F390F-3644-4340-8ED9-9497E5EF2C57}"/>
            </a:ext>
          </a:extLst>
        </xdr:cNvPr>
        <xdr:cNvSpPr txBox="1"/>
      </xdr:nvSpPr>
      <xdr:spPr>
        <a:xfrm>
          <a:off x="3779520" y="308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12</xdr:row>
      <xdr:rowOff>160020</xdr:rowOff>
    </xdr:from>
    <xdr:ext cx="65" cy="172227"/>
    <xdr:sp macro="" textlink="">
      <xdr:nvSpPr>
        <xdr:cNvPr id="2860" name="TextBox 2859">
          <a:extLst>
            <a:ext uri="{FF2B5EF4-FFF2-40B4-BE49-F238E27FC236}">
              <a16:creationId xmlns:a16="http://schemas.microsoft.com/office/drawing/2014/main" id="{DCAADC24-0894-42ED-A97D-623BB272AEDE}"/>
            </a:ext>
          </a:extLst>
        </xdr:cNvPr>
        <xdr:cNvSpPr txBox="1"/>
      </xdr:nvSpPr>
      <xdr:spPr>
        <a:xfrm>
          <a:off x="3779520" y="308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2861" name="TextBox 2860">
          <a:extLst>
            <a:ext uri="{FF2B5EF4-FFF2-40B4-BE49-F238E27FC236}">
              <a16:creationId xmlns:a16="http://schemas.microsoft.com/office/drawing/2014/main" id="{66422C27-8A65-44C7-B557-D837F7809E1E}"/>
            </a:ext>
          </a:extLst>
        </xdr:cNvPr>
        <xdr:cNvSpPr txBox="1"/>
      </xdr:nvSpPr>
      <xdr:spPr>
        <a:xfrm>
          <a:off x="37795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2862" name="TextBox 2861">
          <a:extLst>
            <a:ext uri="{FF2B5EF4-FFF2-40B4-BE49-F238E27FC236}">
              <a16:creationId xmlns:a16="http://schemas.microsoft.com/office/drawing/2014/main" id="{37627E89-2D49-457B-9249-B5E25E82C3B1}"/>
            </a:ext>
          </a:extLst>
        </xdr:cNvPr>
        <xdr:cNvSpPr txBox="1"/>
      </xdr:nvSpPr>
      <xdr:spPr>
        <a:xfrm>
          <a:off x="37795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2863" name="TextBox 2862">
          <a:extLst>
            <a:ext uri="{FF2B5EF4-FFF2-40B4-BE49-F238E27FC236}">
              <a16:creationId xmlns:a16="http://schemas.microsoft.com/office/drawing/2014/main" id="{A0AC35C4-7C05-4D42-9C35-F7F550F48EFB}"/>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2864" name="TextBox 2863">
          <a:extLst>
            <a:ext uri="{FF2B5EF4-FFF2-40B4-BE49-F238E27FC236}">
              <a16:creationId xmlns:a16="http://schemas.microsoft.com/office/drawing/2014/main" id="{336A66A3-E875-4912-9278-D0E92260D192}"/>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2865" name="TextBox 2864">
          <a:extLst>
            <a:ext uri="{FF2B5EF4-FFF2-40B4-BE49-F238E27FC236}">
              <a16:creationId xmlns:a16="http://schemas.microsoft.com/office/drawing/2014/main" id="{B686481E-2C01-4105-B37A-6A18FB766D36}"/>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2866" name="TextBox 2865">
          <a:extLst>
            <a:ext uri="{FF2B5EF4-FFF2-40B4-BE49-F238E27FC236}">
              <a16:creationId xmlns:a16="http://schemas.microsoft.com/office/drawing/2014/main" id="{F36F94D3-4357-43BC-A57F-B112C0CEF88E}"/>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2867" name="TextBox 2866">
          <a:extLst>
            <a:ext uri="{FF2B5EF4-FFF2-40B4-BE49-F238E27FC236}">
              <a16:creationId xmlns:a16="http://schemas.microsoft.com/office/drawing/2014/main" id="{8CF837C3-5D12-464E-B89C-C084D13ECED8}"/>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2868" name="TextBox 2867">
          <a:extLst>
            <a:ext uri="{FF2B5EF4-FFF2-40B4-BE49-F238E27FC236}">
              <a16:creationId xmlns:a16="http://schemas.microsoft.com/office/drawing/2014/main" id="{C008B2C7-12CE-45D7-86F2-70B5AA9DC7AC}"/>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2869" name="TextBox 2868">
          <a:extLst>
            <a:ext uri="{FF2B5EF4-FFF2-40B4-BE49-F238E27FC236}">
              <a16:creationId xmlns:a16="http://schemas.microsoft.com/office/drawing/2014/main" id="{60CF6EA6-CABF-4647-B21F-E543C1A63A56}"/>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2870" name="TextBox 2869">
          <a:extLst>
            <a:ext uri="{FF2B5EF4-FFF2-40B4-BE49-F238E27FC236}">
              <a16:creationId xmlns:a16="http://schemas.microsoft.com/office/drawing/2014/main" id="{99BA54E5-7CC4-4403-AFDB-B14E1C305E16}"/>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2871" name="TextBox 2870">
          <a:extLst>
            <a:ext uri="{FF2B5EF4-FFF2-40B4-BE49-F238E27FC236}">
              <a16:creationId xmlns:a16="http://schemas.microsoft.com/office/drawing/2014/main" id="{779234E0-0123-4D5F-8D1A-94FD2F7C3A45}"/>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2872" name="TextBox 2871">
          <a:extLst>
            <a:ext uri="{FF2B5EF4-FFF2-40B4-BE49-F238E27FC236}">
              <a16:creationId xmlns:a16="http://schemas.microsoft.com/office/drawing/2014/main" id="{B776B07A-D3DA-4E13-989E-64F01499EE1F}"/>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2873" name="TextBox 2872">
          <a:extLst>
            <a:ext uri="{FF2B5EF4-FFF2-40B4-BE49-F238E27FC236}">
              <a16:creationId xmlns:a16="http://schemas.microsoft.com/office/drawing/2014/main" id="{809456F3-85BB-443F-AB13-385DFEC6F502}"/>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2874" name="TextBox 2873">
          <a:extLst>
            <a:ext uri="{FF2B5EF4-FFF2-40B4-BE49-F238E27FC236}">
              <a16:creationId xmlns:a16="http://schemas.microsoft.com/office/drawing/2014/main" id="{D38689ED-9FAA-4AC8-B5D5-F8ABE736BA64}"/>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20</xdr:row>
      <xdr:rowOff>160020</xdr:rowOff>
    </xdr:from>
    <xdr:ext cx="65" cy="172227"/>
    <xdr:sp macro="" textlink="">
      <xdr:nvSpPr>
        <xdr:cNvPr id="2875" name="TextBox 2874">
          <a:extLst>
            <a:ext uri="{FF2B5EF4-FFF2-40B4-BE49-F238E27FC236}">
              <a16:creationId xmlns:a16="http://schemas.microsoft.com/office/drawing/2014/main" id="{8ECB7F90-043F-4892-A3EE-AB24DB6F18DE}"/>
            </a:ext>
          </a:extLst>
        </xdr:cNvPr>
        <xdr:cNvSpPr txBox="1"/>
      </xdr:nvSpPr>
      <xdr:spPr>
        <a:xfrm>
          <a:off x="37795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20</xdr:row>
      <xdr:rowOff>160020</xdr:rowOff>
    </xdr:from>
    <xdr:ext cx="65" cy="172227"/>
    <xdr:sp macro="" textlink="">
      <xdr:nvSpPr>
        <xdr:cNvPr id="2876" name="TextBox 2875">
          <a:extLst>
            <a:ext uri="{FF2B5EF4-FFF2-40B4-BE49-F238E27FC236}">
              <a16:creationId xmlns:a16="http://schemas.microsoft.com/office/drawing/2014/main" id="{92CE7C54-2DE0-4C38-9DC0-C0C83E549A37}"/>
            </a:ext>
          </a:extLst>
        </xdr:cNvPr>
        <xdr:cNvSpPr txBox="1"/>
      </xdr:nvSpPr>
      <xdr:spPr>
        <a:xfrm>
          <a:off x="37795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2877" name="TextBox 2876">
          <a:extLst>
            <a:ext uri="{FF2B5EF4-FFF2-40B4-BE49-F238E27FC236}">
              <a16:creationId xmlns:a16="http://schemas.microsoft.com/office/drawing/2014/main" id="{19C0258F-FD2C-44CB-B4CF-ED7B1D8DB681}"/>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2878" name="TextBox 2877">
          <a:extLst>
            <a:ext uri="{FF2B5EF4-FFF2-40B4-BE49-F238E27FC236}">
              <a16:creationId xmlns:a16="http://schemas.microsoft.com/office/drawing/2014/main" id="{67F4DCA8-9B01-4DED-809B-024A49127A6D}"/>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2879" name="TextBox 2878">
          <a:extLst>
            <a:ext uri="{FF2B5EF4-FFF2-40B4-BE49-F238E27FC236}">
              <a16:creationId xmlns:a16="http://schemas.microsoft.com/office/drawing/2014/main" id="{C732C126-D640-4748-980B-6ECEB8476690}"/>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2880" name="TextBox 2879">
          <a:extLst>
            <a:ext uri="{FF2B5EF4-FFF2-40B4-BE49-F238E27FC236}">
              <a16:creationId xmlns:a16="http://schemas.microsoft.com/office/drawing/2014/main" id="{FC29EE02-3743-4827-AD82-73C3651232B0}"/>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2881" name="TextBox 2880">
          <a:extLst>
            <a:ext uri="{FF2B5EF4-FFF2-40B4-BE49-F238E27FC236}">
              <a16:creationId xmlns:a16="http://schemas.microsoft.com/office/drawing/2014/main" id="{6B68554F-54A3-46B1-9B1C-9B62FFB57655}"/>
            </a:ext>
          </a:extLst>
        </xdr:cNvPr>
        <xdr:cNvSpPr txBox="1"/>
      </xdr:nvSpPr>
      <xdr:spPr>
        <a:xfrm>
          <a:off x="37795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2882" name="TextBox 2881">
          <a:extLst>
            <a:ext uri="{FF2B5EF4-FFF2-40B4-BE49-F238E27FC236}">
              <a16:creationId xmlns:a16="http://schemas.microsoft.com/office/drawing/2014/main" id="{147C01F5-8F9F-48D6-832C-CEEAED0B7FA2}"/>
            </a:ext>
          </a:extLst>
        </xdr:cNvPr>
        <xdr:cNvSpPr txBox="1"/>
      </xdr:nvSpPr>
      <xdr:spPr>
        <a:xfrm>
          <a:off x="37795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2883" name="TextBox 2882">
          <a:extLst>
            <a:ext uri="{FF2B5EF4-FFF2-40B4-BE49-F238E27FC236}">
              <a16:creationId xmlns:a16="http://schemas.microsoft.com/office/drawing/2014/main" id="{CC74F482-3825-44FA-BA74-8FE97F44DC5B}"/>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2884" name="TextBox 2883">
          <a:extLst>
            <a:ext uri="{FF2B5EF4-FFF2-40B4-BE49-F238E27FC236}">
              <a16:creationId xmlns:a16="http://schemas.microsoft.com/office/drawing/2014/main" id="{57DA3491-4E22-4328-A60B-85B89D895140}"/>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2885" name="TextBox 2884">
          <a:extLst>
            <a:ext uri="{FF2B5EF4-FFF2-40B4-BE49-F238E27FC236}">
              <a16:creationId xmlns:a16="http://schemas.microsoft.com/office/drawing/2014/main" id="{42BEEC91-AAA2-44F5-A469-E5DA5C61678E}"/>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2886" name="TextBox 2885">
          <a:extLst>
            <a:ext uri="{FF2B5EF4-FFF2-40B4-BE49-F238E27FC236}">
              <a16:creationId xmlns:a16="http://schemas.microsoft.com/office/drawing/2014/main" id="{F20733C5-46DA-4959-B569-886213FA595C}"/>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2887" name="TextBox 2886">
          <a:extLst>
            <a:ext uri="{FF2B5EF4-FFF2-40B4-BE49-F238E27FC236}">
              <a16:creationId xmlns:a16="http://schemas.microsoft.com/office/drawing/2014/main" id="{74D6F0E4-7DE8-4AD1-A8F1-B5F50447E9A5}"/>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2888" name="TextBox 2887">
          <a:extLst>
            <a:ext uri="{FF2B5EF4-FFF2-40B4-BE49-F238E27FC236}">
              <a16:creationId xmlns:a16="http://schemas.microsoft.com/office/drawing/2014/main" id="{70D49730-DA65-4C26-A33C-9AA552AA9EE1}"/>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2889" name="TextBox 2888">
          <a:extLst>
            <a:ext uri="{FF2B5EF4-FFF2-40B4-BE49-F238E27FC236}">
              <a16:creationId xmlns:a16="http://schemas.microsoft.com/office/drawing/2014/main" id="{0C16109C-EA82-4301-9724-F32783CC6478}"/>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2890" name="TextBox 2889">
          <a:extLst>
            <a:ext uri="{FF2B5EF4-FFF2-40B4-BE49-F238E27FC236}">
              <a16:creationId xmlns:a16="http://schemas.microsoft.com/office/drawing/2014/main" id="{857F65D2-11AF-4902-8FCA-107A91259906}"/>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2891" name="TextBox 2890">
          <a:extLst>
            <a:ext uri="{FF2B5EF4-FFF2-40B4-BE49-F238E27FC236}">
              <a16:creationId xmlns:a16="http://schemas.microsoft.com/office/drawing/2014/main" id="{DD407A04-C285-4B4E-94AD-F379049C4ED0}"/>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2892" name="TextBox 2891">
          <a:extLst>
            <a:ext uri="{FF2B5EF4-FFF2-40B4-BE49-F238E27FC236}">
              <a16:creationId xmlns:a16="http://schemas.microsoft.com/office/drawing/2014/main" id="{041D9DD8-A0B1-42C2-B383-5CC55E859EF8}"/>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2893" name="TextBox 2892">
          <a:extLst>
            <a:ext uri="{FF2B5EF4-FFF2-40B4-BE49-F238E27FC236}">
              <a16:creationId xmlns:a16="http://schemas.microsoft.com/office/drawing/2014/main" id="{789CA906-722F-4D1E-96DF-CF04722B0CCB}"/>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2894" name="TextBox 2893">
          <a:extLst>
            <a:ext uri="{FF2B5EF4-FFF2-40B4-BE49-F238E27FC236}">
              <a16:creationId xmlns:a16="http://schemas.microsoft.com/office/drawing/2014/main" id="{C21A79B5-5415-4B97-A5FC-7E27194A8793}"/>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2895" name="TextBox 2894">
          <a:extLst>
            <a:ext uri="{FF2B5EF4-FFF2-40B4-BE49-F238E27FC236}">
              <a16:creationId xmlns:a16="http://schemas.microsoft.com/office/drawing/2014/main" id="{62099618-EF99-4609-B508-DD1FB06F5BB6}"/>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2896" name="TextBox 2895">
          <a:extLst>
            <a:ext uri="{FF2B5EF4-FFF2-40B4-BE49-F238E27FC236}">
              <a16:creationId xmlns:a16="http://schemas.microsoft.com/office/drawing/2014/main" id="{109B3A4A-FEBE-439A-9024-B7DC2671BF36}"/>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2897" name="TextBox 2896">
          <a:extLst>
            <a:ext uri="{FF2B5EF4-FFF2-40B4-BE49-F238E27FC236}">
              <a16:creationId xmlns:a16="http://schemas.microsoft.com/office/drawing/2014/main" id="{72BCEC41-2AD2-4791-8E36-ECCCD0205A2D}"/>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2898" name="TextBox 2897">
          <a:extLst>
            <a:ext uri="{FF2B5EF4-FFF2-40B4-BE49-F238E27FC236}">
              <a16:creationId xmlns:a16="http://schemas.microsoft.com/office/drawing/2014/main" id="{D0DED4A6-66A1-4614-BC74-F48EEE2E927D}"/>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2899" name="TextBox 2898">
          <a:extLst>
            <a:ext uri="{FF2B5EF4-FFF2-40B4-BE49-F238E27FC236}">
              <a16:creationId xmlns:a16="http://schemas.microsoft.com/office/drawing/2014/main" id="{26CAE1FA-1795-42EB-B948-159A676AC842}"/>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2900" name="TextBox 2899">
          <a:extLst>
            <a:ext uri="{FF2B5EF4-FFF2-40B4-BE49-F238E27FC236}">
              <a16:creationId xmlns:a16="http://schemas.microsoft.com/office/drawing/2014/main" id="{708AE884-37BD-4E33-BF6D-F6A56EDBFDC6}"/>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2901" name="TextBox 2900">
          <a:extLst>
            <a:ext uri="{FF2B5EF4-FFF2-40B4-BE49-F238E27FC236}">
              <a16:creationId xmlns:a16="http://schemas.microsoft.com/office/drawing/2014/main" id="{2759CE48-93B3-47D9-98ED-2B48C8BFC03D}"/>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2902" name="TextBox 2901">
          <a:extLst>
            <a:ext uri="{FF2B5EF4-FFF2-40B4-BE49-F238E27FC236}">
              <a16:creationId xmlns:a16="http://schemas.microsoft.com/office/drawing/2014/main" id="{C32A7DB8-DFC7-4729-95AD-67A468A41530}"/>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2903" name="TextBox 2902">
          <a:extLst>
            <a:ext uri="{FF2B5EF4-FFF2-40B4-BE49-F238E27FC236}">
              <a16:creationId xmlns:a16="http://schemas.microsoft.com/office/drawing/2014/main" id="{AE2E4C18-B197-4DE7-9BB4-9975541C98EE}"/>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2904" name="TextBox 2903">
          <a:extLst>
            <a:ext uri="{FF2B5EF4-FFF2-40B4-BE49-F238E27FC236}">
              <a16:creationId xmlns:a16="http://schemas.microsoft.com/office/drawing/2014/main" id="{0D6A03EC-13B0-4E7F-8AF1-31443C9F2956}"/>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2905" name="TextBox 2904">
          <a:extLst>
            <a:ext uri="{FF2B5EF4-FFF2-40B4-BE49-F238E27FC236}">
              <a16:creationId xmlns:a16="http://schemas.microsoft.com/office/drawing/2014/main" id="{3E6DBDCB-10B8-4D2D-A954-471BA4E75629}"/>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2906" name="TextBox 2905">
          <a:extLst>
            <a:ext uri="{FF2B5EF4-FFF2-40B4-BE49-F238E27FC236}">
              <a16:creationId xmlns:a16="http://schemas.microsoft.com/office/drawing/2014/main" id="{8F3EC121-1F3B-4927-8056-94C603E69ACE}"/>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2907" name="TextBox 2906">
          <a:extLst>
            <a:ext uri="{FF2B5EF4-FFF2-40B4-BE49-F238E27FC236}">
              <a16:creationId xmlns:a16="http://schemas.microsoft.com/office/drawing/2014/main" id="{22FCE7E1-AE2A-478D-B2B8-AB8E7F466E9B}"/>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2908" name="TextBox 2907">
          <a:extLst>
            <a:ext uri="{FF2B5EF4-FFF2-40B4-BE49-F238E27FC236}">
              <a16:creationId xmlns:a16="http://schemas.microsoft.com/office/drawing/2014/main" id="{A63BB84B-69F4-44A1-AB18-16150DD7523C}"/>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2909" name="TextBox 2908">
          <a:extLst>
            <a:ext uri="{FF2B5EF4-FFF2-40B4-BE49-F238E27FC236}">
              <a16:creationId xmlns:a16="http://schemas.microsoft.com/office/drawing/2014/main" id="{07CEBD8E-2E5B-418E-AF43-932A4E6FDD3F}"/>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2910" name="TextBox 2909">
          <a:extLst>
            <a:ext uri="{FF2B5EF4-FFF2-40B4-BE49-F238E27FC236}">
              <a16:creationId xmlns:a16="http://schemas.microsoft.com/office/drawing/2014/main" id="{88395A0E-C889-4968-9AFF-6CBEF7063D41}"/>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2911" name="TextBox 2910">
          <a:extLst>
            <a:ext uri="{FF2B5EF4-FFF2-40B4-BE49-F238E27FC236}">
              <a16:creationId xmlns:a16="http://schemas.microsoft.com/office/drawing/2014/main" id="{15AA4731-8400-4DC5-BB25-15D687DC7EC5}"/>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2912" name="TextBox 2911">
          <a:extLst>
            <a:ext uri="{FF2B5EF4-FFF2-40B4-BE49-F238E27FC236}">
              <a16:creationId xmlns:a16="http://schemas.microsoft.com/office/drawing/2014/main" id="{E7A0C9E3-147F-4EE0-9683-7BFBB90E9DFB}"/>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2913" name="TextBox 2912">
          <a:extLst>
            <a:ext uri="{FF2B5EF4-FFF2-40B4-BE49-F238E27FC236}">
              <a16:creationId xmlns:a16="http://schemas.microsoft.com/office/drawing/2014/main" id="{FBE18AC8-6541-4575-9928-54FAD882EE47}"/>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2914" name="TextBox 2913">
          <a:extLst>
            <a:ext uri="{FF2B5EF4-FFF2-40B4-BE49-F238E27FC236}">
              <a16:creationId xmlns:a16="http://schemas.microsoft.com/office/drawing/2014/main" id="{5A4741F6-B03C-4C08-BB79-6D102AE7C43C}"/>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2915" name="TextBox 2914">
          <a:extLst>
            <a:ext uri="{FF2B5EF4-FFF2-40B4-BE49-F238E27FC236}">
              <a16:creationId xmlns:a16="http://schemas.microsoft.com/office/drawing/2014/main" id="{6833A23C-F3CE-4D7E-9D53-3AEE5C0EFC7E}"/>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2916" name="TextBox 2915">
          <a:extLst>
            <a:ext uri="{FF2B5EF4-FFF2-40B4-BE49-F238E27FC236}">
              <a16:creationId xmlns:a16="http://schemas.microsoft.com/office/drawing/2014/main" id="{175825DE-097F-4DB5-A521-4AF13C578A0B}"/>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2917" name="TextBox 2916">
          <a:extLst>
            <a:ext uri="{FF2B5EF4-FFF2-40B4-BE49-F238E27FC236}">
              <a16:creationId xmlns:a16="http://schemas.microsoft.com/office/drawing/2014/main" id="{AB8DDA06-0A5F-4FF8-AF35-4CECB446F1E2}"/>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2918" name="TextBox 2917">
          <a:extLst>
            <a:ext uri="{FF2B5EF4-FFF2-40B4-BE49-F238E27FC236}">
              <a16:creationId xmlns:a16="http://schemas.microsoft.com/office/drawing/2014/main" id="{612B3901-6A38-487C-8B53-52586D2ED0BA}"/>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2919" name="TextBox 2918">
          <a:extLst>
            <a:ext uri="{FF2B5EF4-FFF2-40B4-BE49-F238E27FC236}">
              <a16:creationId xmlns:a16="http://schemas.microsoft.com/office/drawing/2014/main" id="{1922E5FE-5E93-4774-858A-599FC304578B}"/>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2920" name="TextBox 2919">
          <a:extLst>
            <a:ext uri="{FF2B5EF4-FFF2-40B4-BE49-F238E27FC236}">
              <a16:creationId xmlns:a16="http://schemas.microsoft.com/office/drawing/2014/main" id="{82F9279D-C6C7-408D-88A1-7249C61DA3A3}"/>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2921" name="TextBox 2920">
          <a:extLst>
            <a:ext uri="{FF2B5EF4-FFF2-40B4-BE49-F238E27FC236}">
              <a16:creationId xmlns:a16="http://schemas.microsoft.com/office/drawing/2014/main" id="{99570AA4-1CF8-4015-9E5C-AF2A5E51BA58}"/>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2922" name="TextBox 2921">
          <a:extLst>
            <a:ext uri="{FF2B5EF4-FFF2-40B4-BE49-F238E27FC236}">
              <a16:creationId xmlns:a16="http://schemas.microsoft.com/office/drawing/2014/main" id="{8A99B6E2-661B-4A6B-9833-E08A99DB8DC9}"/>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2923" name="TextBox 2922">
          <a:extLst>
            <a:ext uri="{FF2B5EF4-FFF2-40B4-BE49-F238E27FC236}">
              <a16:creationId xmlns:a16="http://schemas.microsoft.com/office/drawing/2014/main" id="{D78B664C-9D42-47E6-9F53-BB2A520A64B4}"/>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2924" name="TextBox 2923">
          <a:extLst>
            <a:ext uri="{FF2B5EF4-FFF2-40B4-BE49-F238E27FC236}">
              <a16:creationId xmlns:a16="http://schemas.microsoft.com/office/drawing/2014/main" id="{2F02C7CB-7E65-4A88-B784-FB33C0769828}"/>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2925" name="TextBox 2924">
          <a:extLst>
            <a:ext uri="{FF2B5EF4-FFF2-40B4-BE49-F238E27FC236}">
              <a16:creationId xmlns:a16="http://schemas.microsoft.com/office/drawing/2014/main" id="{37303BB7-0A80-4456-A569-CAD1CD40AA76}"/>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2926" name="TextBox 2925">
          <a:extLst>
            <a:ext uri="{FF2B5EF4-FFF2-40B4-BE49-F238E27FC236}">
              <a16:creationId xmlns:a16="http://schemas.microsoft.com/office/drawing/2014/main" id="{6B0A571F-162A-4558-9804-4E0390ABE1D3}"/>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5</xdr:row>
      <xdr:rowOff>160020</xdr:rowOff>
    </xdr:from>
    <xdr:ext cx="65" cy="172227"/>
    <xdr:sp macro="" textlink="">
      <xdr:nvSpPr>
        <xdr:cNvPr id="2927" name="TextBox 2926">
          <a:extLst>
            <a:ext uri="{FF2B5EF4-FFF2-40B4-BE49-F238E27FC236}">
              <a16:creationId xmlns:a16="http://schemas.microsoft.com/office/drawing/2014/main" id="{6A53AF78-E886-4388-BB7E-099C0A376200}"/>
            </a:ext>
          </a:extLst>
        </xdr:cNvPr>
        <xdr:cNvSpPr txBox="1"/>
      </xdr:nvSpPr>
      <xdr:spPr>
        <a:xfrm>
          <a:off x="3779520" y="12573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6</xdr:row>
      <xdr:rowOff>160020</xdr:rowOff>
    </xdr:from>
    <xdr:ext cx="65" cy="172227"/>
    <xdr:sp macro="" textlink="">
      <xdr:nvSpPr>
        <xdr:cNvPr id="2928" name="TextBox 2927">
          <a:extLst>
            <a:ext uri="{FF2B5EF4-FFF2-40B4-BE49-F238E27FC236}">
              <a16:creationId xmlns:a16="http://schemas.microsoft.com/office/drawing/2014/main" id="{2DD4C8CA-EABD-473A-A993-B039FC564EAB}"/>
            </a:ext>
          </a:extLst>
        </xdr:cNvPr>
        <xdr:cNvSpPr txBox="1"/>
      </xdr:nvSpPr>
      <xdr:spPr>
        <a:xfrm>
          <a:off x="3779520" y="14401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6</xdr:row>
      <xdr:rowOff>160020</xdr:rowOff>
    </xdr:from>
    <xdr:ext cx="65" cy="172227"/>
    <xdr:sp macro="" textlink="">
      <xdr:nvSpPr>
        <xdr:cNvPr id="2929" name="TextBox 2928">
          <a:extLst>
            <a:ext uri="{FF2B5EF4-FFF2-40B4-BE49-F238E27FC236}">
              <a16:creationId xmlns:a16="http://schemas.microsoft.com/office/drawing/2014/main" id="{06819765-CD2F-42E9-9AA7-2988871ECFB2}"/>
            </a:ext>
          </a:extLst>
        </xdr:cNvPr>
        <xdr:cNvSpPr txBox="1"/>
      </xdr:nvSpPr>
      <xdr:spPr>
        <a:xfrm>
          <a:off x="3779520" y="14401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7</xdr:row>
      <xdr:rowOff>160020</xdr:rowOff>
    </xdr:from>
    <xdr:ext cx="65" cy="172227"/>
    <xdr:sp macro="" textlink="">
      <xdr:nvSpPr>
        <xdr:cNvPr id="2930" name="TextBox 2929">
          <a:extLst>
            <a:ext uri="{FF2B5EF4-FFF2-40B4-BE49-F238E27FC236}">
              <a16:creationId xmlns:a16="http://schemas.microsoft.com/office/drawing/2014/main" id="{2A29BB17-DDAE-41CF-A392-62DD06BBCE7C}"/>
            </a:ext>
          </a:extLst>
        </xdr:cNvPr>
        <xdr:cNvSpPr txBox="1"/>
      </xdr:nvSpPr>
      <xdr:spPr>
        <a:xfrm>
          <a:off x="3779520" y="16230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7</xdr:row>
      <xdr:rowOff>160020</xdr:rowOff>
    </xdr:from>
    <xdr:ext cx="65" cy="172227"/>
    <xdr:sp macro="" textlink="">
      <xdr:nvSpPr>
        <xdr:cNvPr id="2931" name="TextBox 2930">
          <a:extLst>
            <a:ext uri="{FF2B5EF4-FFF2-40B4-BE49-F238E27FC236}">
              <a16:creationId xmlns:a16="http://schemas.microsoft.com/office/drawing/2014/main" id="{ED1CF4A2-BF1A-4101-85F3-17DA0D47C854}"/>
            </a:ext>
          </a:extLst>
        </xdr:cNvPr>
        <xdr:cNvSpPr txBox="1"/>
      </xdr:nvSpPr>
      <xdr:spPr>
        <a:xfrm>
          <a:off x="3779520" y="16230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8</xdr:row>
      <xdr:rowOff>0</xdr:rowOff>
    </xdr:from>
    <xdr:ext cx="65" cy="172227"/>
    <xdr:sp macro="" textlink="">
      <xdr:nvSpPr>
        <xdr:cNvPr id="2932" name="TextBox 2931">
          <a:extLst>
            <a:ext uri="{FF2B5EF4-FFF2-40B4-BE49-F238E27FC236}">
              <a16:creationId xmlns:a16="http://schemas.microsoft.com/office/drawing/2014/main" id="{83B90448-DF3A-467A-A02A-B40324AD9367}"/>
            </a:ext>
          </a:extLst>
        </xdr:cNvPr>
        <xdr:cNvSpPr txBox="1"/>
      </xdr:nvSpPr>
      <xdr:spPr>
        <a:xfrm>
          <a:off x="3779520" y="18059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8</xdr:row>
      <xdr:rowOff>0</xdr:rowOff>
    </xdr:from>
    <xdr:ext cx="65" cy="172227"/>
    <xdr:sp macro="" textlink="">
      <xdr:nvSpPr>
        <xdr:cNvPr id="2933" name="TextBox 2932">
          <a:extLst>
            <a:ext uri="{FF2B5EF4-FFF2-40B4-BE49-F238E27FC236}">
              <a16:creationId xmlns:a16="http://schemas.microsoft.com/office/drawing/2014/main" id="{E2561D7A-6376-4B1E-A15D-6362231DA6F3}"/>
            </a:ext>
          </a:extLst>
        </xdr:cNvPr>
        <xdr:cNvSpPr txBox="1"/>
      </xdr:nvSpPr>
      <xdr:spPr>
        <a:xfrm>
          <a:off x="3779520" y="18059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8</xdr:row>
      <xdr:rowOff>160020</xdr:rowOff>
    </xdr:from>
    <xdr:ext cx="65" cy="172227"/>
    <xdr:sp macro="" textlink="">
      <xdr:nvSpPr>
        <xdr:cNvPr id="2934" name="TextBox 2933">
          <a:extLst>
            <a:ext uri="{FF2B5EF4-FFF2-40B4-BE49-F238E27FC236}">
              <a16:creationId xmlns:a16="http://schemas.microsoft.com/office/drawing/2014/main" id="{06E6B334-FA6A-4DD5-88A3-F1615DA6716F}"/>
            </a:ext>
          </a:extLst>
        </xdr:cNvPr>
        <xdr:cNvSpPr txBox="1"/>
      </xdr:nvSpPr>
      <xdr:spPr>
        <a:xfrm>
          <a:off x="3779520" y="19888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8</xdr:row>
      <xdr:rowOff>160020</xdr:rowOff>
    </xdr:from>
    <xdr:ext cx="65" cy="172227"/>
    <xdr:sp macro="" textlink="">
      <xdr:nvSpPr>
        <xdr:cNvPr id="2935" name="TextBox 2934">
          <a:extLst>
            <a:ext uri="{FF2B5EF4-FFF2-40B4-BE49-F238E27FC236}">
              <a16:creationId xmlns:a16="http://schemas.microsoft.com/office/drawing/2014/main" id="{339B9ABB-4F06-44F7-BEE6-6481D3A1D561}"/>
            </a:ext>
          </a:extLst>
        </xdr:cNvPr>
        <xdr:cNvSpPr txBox="1"/>
      </xdr:nvSpPr>
      <xdr:spPr>
        <a:xfrm>
          <a:off x="3779520" y="19888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9</xdr:row>
      <xdr:rowOff>160020</xdr:rowOff>
    </xdr:from>
    <xdr:ext cx="65" cy="172227"/>
    <xdr:sp macro="" textlink="">
      <xdr:nvSpPr>
        <xdr:cNvPr id="2936" name="TextBox 2935">
          <a:extLst>
            <a:ext uri="{FF2B5EF4-FFF2-40B4-BE49-F238E27FC236}">
              <a16:creationId xmlns:a16="http://schemas.microsoft.com/office/drawing/2014/main" id="{DE26E181-19E5-43D5-9306-CA4D60C5E270}"/>
            </a:ext>
          </a:extLst>
        </xdr:cNvPr>
        <xdr:cNvSpPr txBox="1"/>
      </xdr:nvSpPr>
      <xdr:spPr>
        <a:xfrm>
          <a:off x="3779520" y="2171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9</xdr:row>
      <xdr:rowOff>160020</xdr:rowOff>
    </xdr:from>
    <xdr:ext cx="65" cy="172227"/>
    <xdr:sp macro="" textlink="">
      <xdr:nvSpPr>
        <xdr:cNvPr id="2937" name="TextBox 2936">
          <a:extLst>
            <a:ext uri="{FF2B5EF4-FFF2-40B4-BE49-F238E27FC236}">
              <a16:creationId xmlns:a16="http://schemas.microsoft.com/office/drawing/2014/main" id="{41266B97-A0FF-4E30-880F-6E81F6BF550A}"/>
            </a:ext>
          </a:extLst>
        </xdr:cNvPr>
        <xdr:cNvSpPr txBox="1"/>
      </xdr:nvSpPr>
      <xdr:spPr>
        <a:xfrm>
          <a:off x="3779520" y="2171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10</xdr:row>
      <xdr:rowOff>160020</xdr:rowOff>
    </xdr:from>
    <xdr:ext cx="65" cy="172227"/>
    <xdr:sp macro="" textlink="">
      <xdr:nvSpPr>
        <xdr:cNvPr id="2938" name="TextBox 2937">
          <a:extLst>
            <a:ext uri="{FF2B5EF4-FFF2-40B4-BE49-F238E27FC236}">
              <a16:creationId xmlns:a16="http://schemas.microsoft.com/office/drawing/2014/main" id="{7DA362B3-1AA1-431E-99A0-77CF366BADA4}"/>
            </a:ext>
          </a:extLst>
        </xdr:cNvPr>
        <xdr:cNvSpPr txBox="1"/>
      </xdr:nvSpPr>
      <xdr:spPr>
        <a:xfrm>
          <a:off x="377952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10</xdr:row>
      <xdr:rowOff>160020</xdr:rowOff>
    </xdr:from>
    <xdr:ext cx="65" cy="172227"/>
    <xdr:sp macro="" textlink="">
      <xdr:nvSpPr>
        <xdr:cNvPr id="2939" name="TextBox 2938">
          <a:extLst>
            <a:ext uri="{FF2B5EF4-FFF2-40B4-BE49-F238E27FC236}">
              <a16:creationId xmlns:a16="http://schemas.microsoft.com/office/drawing/2014/main" id="{C8667802-C609-4208-B513-18830CCBF43D}"/>
            </a:ext>
          </a:extLst>
        </xdr:cNvPr>
        <xdr:cNvSpPr txBox="1"/>
      </xdr:nvSpPr>
      <xdr:spPr>
        <a:xfrm>
          <a:off x="377952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11</xdr:row>
      <xdr:rowOff>160020</xdr:rowOff>
    </xdr:from>
    <xdr:ext cx="65" cy="172227"/>
    <xdr:sp macro="" textlink="">
      <xdr:nvSpPr>
        <xdr:cNvPr id="2940" name="TextBox 2939">
          <a:extLst>
            <a:ext uri="{FF2B5EF4-FFF2-40B4-BE49-F238E27FC236}">
              <a16:creationId xmlns:a16="http://schemas.microsoft.com/office/drawing/2014/main" id="{D702542E-72A6-4D42-A60A-42C863FE3C0C}"/>
            </a:ext>
          </a:extLst>
        </xdr:cNvPr>
        <xdr:cNvSpPr txBox="1"/>
      </xdr:nvSpPr>
      <xdr:spPr>
        <a:xfrm>
          <a:off x="3779520" y="2720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11</xdr:row>
      <xdr:rowOff>160020</xdr:rowOff>
    </xdr:from>
    <xdr:ext cx="65" cy="172227"/>
    <xdr:sp macro="" textlink="">
      <xdr:nvSpPr>
        <xdr:cNvPr id="2941" name="TextBox 2940">
          <a:extLst>
            <a:ext uri="{FF2B5EF4-FFF2-40B4-BE49-F238E27FC236}">
              <a16:creationId xmlns:a16="http://schemas.microsoft.com/office/drawing/2014/main" id="{EF7DF6DC-6280-4B5C-897B-9AA707886E0C}"/>
            </a:ext>
          </a:extLst>
        </xdr:cNvPr>
        <xdr:cNvSpPr txBox="1"/>
      </xdr:nvSpPr>
      <xdr:spPr>
        <a:xfrm>
          <a:off x="3779520" y="2720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12</xdr:row>
      <xdr:rowOff>160020</xdr:rowOff>
    </xdr:from>
    <xdr:ext cx="65" cy="172227"/>
    <xdr:sp macro="" textlink="">
      <xdr:nvSpPr>
        <xdr:cNvPr id="2942" name="TextBox 2941">
          <a:extLst>
            <a:ext uri="{FF2B5EF4-FFF2-40B4-BE49-F238E27FC236}">
              <a16:creationId xmlns:a16="http://schemas.microsoft.com/office/drawing/2014/main" id="{351C6A3F-E092-47D8-89B6-775DF43FA706}"/>
            </a:ext>
          </a:extLst>
        </xdr:cNvPr>
        <xdr:cNvSpPr txBox="1"/>
      </xdr:nvSpPr>
      <xdr:spPr>
        <a:xfrm>
          <a:off x="3779520" y="308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12</xdr:row>
      <xdr:rowOff>160020</xdr:rowOff>
    </xdr:from>
    <xdr:ext cx="65" cy="172227"/>
    <xdr:sp macro="" textlink="">
      <xdr:nvSpPr>
        <xdr:cNvPr id="2943" name="TextBox 2942">
          <a:extLst>
            <a:ext uri="{FF2B5EF4-FFF2-40B4-BE49-F238E27FC236}">
              <a16:creationId xmlns:a16="http://schemas.microsoft.com/office/drawing/2014/main" id="{1321E70A-99FA-4627-9A40-72EB0C5B7200}"/>
            </a:ext>
          </a:extLst>
        </xdr:cNvPr>
        <xdr:cNvSpPr txBox="1"/>
      </xdr:nvSpPr>
      <xdr:spPr>
        <a:xfrm>
          <a:off x="3779520" y="308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2944" name="TextBox 2943">
          <a:extLst>
            <a:ext uri="{FF2B5EF4-FFF2-40B4-BE49-F238E27FC236}">
              <a16:creationId xmlns:a16="http://schemas.microsoft.com/office/drawing/2014/main" id="{96C402C4-49B0-4F45-AC47-9D2AC4B5DF45}"/>
            </a:ext>
          </a:extLst>
        </xdr:cNvPr>
        <xdr:cNvSpPr txBox="1"/>
      </xdr:nvSpPr>
      <xdr:spPr>
        <a:xfrm>
          <a:off x="37795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2945" name="TextBox 2944">
          <a:extLst>
            <a:ext uri="{FF2B5EF4-FFF2-40B4-BE49-F238E27FC236}">
              <a16:creationId xmlns:a16="http://schemas.microsoft.com/office/drawing/2014/main" id="{89869E7E-2473-4F1E-9855-8230348CA633}"/>
            </a:ext>
          </a:extLst>
        </xdr:cNvPr>
        <xdr:cNvSpPr txBox="1"/>
      </xdr:nvSpPr>
      <xdr:spPr>
        <a:xfrm>
          <a:off x="37795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2946" name="TextBox 2945">
          <a:extLst>
            <a:ext uri="{FF2B5EF4-FFF2-40B4-BE49-F238E27FC236}">
              <a16:creationId xmlns:a16="http://schemas.microsoft.com/office/drawing/2014/main" id="{581184B8-4CEE-4601-A417-2354DE96CA5B}"/>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2947" name="TextBox 2946">
          <a:extLst>
            <a:ext uri="{FF2B5EF4-FFF2-40B4-BE49-F238E27FC236}">
              <a16:creationId xmlns:a16="http://schemas.microsoft.com/office/drawing/2014/main" id="{B36C7B33-518E-41D2-8B5C-3EFD2C37E1A1}"/>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2948" name="TextBox 2947">
          <a:extLst>
            <a:ext uri="{FF2B5EF4-FFF2-40B4-BE49-F238E27FC236}">
              <a16:creationId xmlns:a16="http://schemas.microsoft.com/office/drawing/2014/main" id="{5C990CE8-33A0-4483-821B-99D66B9DD8BE}"/>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2949" name="TextBox 2948">
          <a:extLst>
            <a:ext uri="{FF2B5EF4-FFF2-40B4-BE49-F238E27FC236}">
              <a16:creationId xmlns:a16="http://schemas.microsoft.com/office/drawing/2014/main" id="{759F0D10-C28E-45AB-8BBE-AA3F1D05F95B}"/>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2950" name="TextBox 2949">
          <a:extLst>
            <a:ext uri="{FF2B5EF4-FFF2-40B4-BE49-F238E27FC236}">
              <a16:creationId xmlns:a16="http://schemas.microsoft.com/office/drawing/2014/main" id="{27D40325-B673-4CC2-8712-15B4651ABC15}"/>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2951" name="TextBox 2950">
          <a:extLst>
            <a:ext uri="{FF2B5EF4-FFF2-40B4-BE49-F238E27FC236}">
              <a16:creationId xmlns:a16="http://schemas.microsoft.com/office/drawing/2014/main" id="{A5D8F43D-13F3-458F-8AC3-0D1E8A7B8355}"/>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2952" name="TextBox 2951">
          <a:extLst>
            <a:ext uri="{FF2B5EF4-FFF2-40B4-BE49-F238E27FC236}">
              <a16:creationId xmlns:a16="http://schemas.microsoft.com/office/drawing/2014/main" id="{CB46B0A4-61EC-46C1-BD66-25B94521228D}"/>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2953" name="TextBox 2952">
          <a:extLst>
            <a:ext uri="{FF2B5EF4-FFF2-40B4-BE49-F238E27FC236}">
              <a16:creationId xmlns:a16="http://schemas.microsoft.com/office/drawing/2014/main" id="{23502929-A48F-4BED-BA33-91724009B914}"/>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2954" name="TextBox 2953">
          <a:extLst>
            <a:ext uri="{FF2B5EF4-FFF2-40B4-BE49-F238E27FC236}">
              <a16:creationId xmlns:a16="http://schemas.microsoft.com/office/drawing/2014/main" id="{64346ABF-0E8A-4A5A-BE65-A9C7B6F00CAE}"/>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2955" name="TextBox 2954">
          <a:extLst>
            <a:ext uri="{FF2B5EF4-FFF2-40B4-BE49-F238E27FC236}">
              <a16:creationId xmlns:a16="http://schemas.microsoft.com/office/drawing/2014/main" id="{6484CB4B-199D-417D-9395-B7685CB44EE5}"/>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2956" name="TextBox 2955">
          <a:extLst>
            <a:ext uri="{FF2B5EF4-FFF2-40B4-BE49-F238E27FC236}">
              <a16:creationId xmlns:a16="http://schemas.microsoft.com/office/drawing/2014/main" id="{7A676522-520C-494F-AB6C-4F40A0754CC9}"/>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2957" name="TextBox 2956">
          <a:extLst>
            <a:ext uri="{FF2B5EF4-FFF2-40B4-BE49-F238E27FC236}">
              <a16:creationId xmlns:a16="http://schemas.microsoft.com/office/drawing/2014/main" id="{39C9FEB4-9D33-4E1C-B799-BCC11B0F7C26}"/>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20</xdr:row>
      <xdr:rowOff>160020</xdr:rowOff>
    </xdr:from>
    <xdr:ext cx="65" cy="172227"/>
    <xdr:sp macro="" textlink="">
      <xdr:nvSpPr>
        <xdr:cNvPr id="2958" name="TextBox 2957">
          <a:extLst>
            <a:ext uri="{FF2B5EF4-FFF2-40B4-BE49-F238E27FC236}">
              <a16:creationId xmlns:a16="http://schemas.microsoft.com/office/drawing/2014/main" id="{C832C5F4-9BD9-4764-A3DE-57A3758F2ED9}"/>
            </a:ext>
          </a:extLst>
        </xdr:cNvPr>
        <xdr:cNvSpPr txBox="1"/>
      </xdr:nvSpPr>
      <xdr:spPr>
        <a:xfrm>
          <a:off x="37795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20</xdr:row>
      <xdr:rowOff>160020</xdr:rowOff>
    </xdr:from>
    <xdr:ext cx="65" cy="172227"/>
    <xdr:sp macro="" textlink="">
      <xdr:nvSpPr>
        <xdr:cNvPr id="2959" name="TextBox 2958">
          <a:extLst>
            <a:ext uri="{FF2B5EF4-FFF2-40B4-BE49-F238E27FC236}">
              <a16:creationId xmlns:a16="http://schemas.microsoft.com/office/drawing/2014/main" id="{2F28A463-A178-4BD6-B9AC-604EAE72ED56}"/>
            </a:ext>
          </a:extLst>
        </xdr:cNvPr>
        <xdr:cNvSpPr txBox="1"/>
      </xdr:nvSpPr>
      <xdr:spPr>
        <a:xfrm>
          <a:off x="37795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21</xdr:row>
      <xdr:rowOff>160020</xdr:rowOff>
    </xdr:from>
    <xdr:ext cx="65" cy="172227"/>
    <xdr:sp macro="" textlink="">
      <xdr:nvSpPr>
        <xdr:cNvPr id="2960" name="TextBox 2959">
          <a:extLst>
            <a:ext uri="{FF2B5EF4-FFF2-40B4-BE49-F238E27FC236}">
              <a16:creationId xmlns:a16="http://schemas.microsoft.com/office/drawing/2014/main" id="{20ECE1FB-5630-4CFD-9C0D-3A6BB6894FB1}"/>
            </a:ext>
          </a:extLst>
        </xdr:cNvPr>
        <xdr:cNvSpPr txBox="1"/>
      </xdr:nvSpPr>
      <xdr:spPr>
        <a:xfrm>
          <a:off x="3779520" y="5768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10</xdr:row>
      <xdr:rowOff>160020</xdr:rowOff>
    </xdr:from>
    <xdr:ext cx="65" cy="172227"/>
    <xdr:sp macro="" textlink="">
      <xdr:nvSpPr>
        <xdr:cNvPr id="2961" name="TextBox 2960">
          <a:extLst>
            <a:ext uri="{FF2B5EF4-FFF2-40B4-BE49-F238E27FC236}">
              <a16:creationId xmlns:a16="http://schemas.microsoft.com/office/drawing/2014/main" id="{151067E4-3526-4E60-A437-3207E2F3B4FE}"/>
            </a:ext>
          </a:extLst>
        </xdr:cNvPr>
        <xdr:cNvSpPr txBox="1"/>
      </xdr:nvSpPr>
      <xdr:spPr>
        <a:xfrm>
          <a:off x="377952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10</xdr:row>
      <xdr:rowOff>160020</xdr:rowOff>
    </xdr:from>
    <xdr:ext cx="65" cy="172227"/>
    <xdr:sp macro="" textlink="">
      <xdr:nvSpPr>
        <xdr:cNvPr id="2962" name="TextBox 2961">
          <a:extLst>
            <a:ext uri="{FF2B5EF4-FFF2-40B4-BE49-F238E27FC236}">
              <a16:creationId xmlns:a16="http://schemas.microsoft.com/office/drawing/2014/main" id="{94FD363D-96A4-4CBA-81D9-3D1B5A6AE7E3}"/>
            </a:ext>
          </a:extLst>
        </xdr:cNvPr>
        <xdr:cNvSpPr txBox="1"/>
      </xdr:nvSpPr>
      <xdr:spPr>
        <a:xfrm>
          <a:off x="377952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11</xdr:row>
      <xdr:rowOff>160020</xdr:rowOff>
    </xdr:from>
    <xdr:ext cx="65" cy="172227"/>
    <xdr:sp macro="" textlink="">
      <xdr:nvSpPr>
        <xdr:cNvPr id="2963" name="TextBox 2962">
          <a:extLst>
            <a:ext uri="{FF2B5EF4-FFF2-40B4-BE49-F238E27FC236}">
              <a16:creationId xmlns:a16="http://schemas.microsoft.com/office/drawing/2014/main" id="{96B192CE-B802-4C4A-A2B1-0631E6E76EC8}"/>
            </a:ext>
          </a:extLst>
        </xdr:cNvPr>
        <xdr:cNvSpPr txBox="1"/>
      </xdr:nvSpPr>
      <xdr:spPr>
        <a:xfrm>
          <a:off x="3779520" y="2720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11</xdr:row>
      <xdr:rowOff>160020</xdr:rowOff>
    </xdr:from>
    <xdr:ext cx="65" cy="172227"/>
    <xdr:sp macro="" textlink="">
      <xdr:nvSpPr>
        <xdr:cNvPr id="2964" name="TextBox 2963">
          <a:extLst>
            <a:ext uri="{FF2B5EF4-FFF2-40B4-BE49-F238E27FC236}">
              <a16:creationId xmlns:a16="http://schemas.microsoft.com/office/drawing/2014/main" id="{12982F60-92D8-4AA0-B1F8-8C46790F5E1A}"/>
            </a:ext>
          </a:extLst>
        </xdr:cNvPr>
        <xdr:cNvSpPr txBox="1"/>
      </xdr:nvSpPr>
      <xdr:spPr>
        <a:xfrm>
          <a:off x="3779520" y="2720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8</xdr:row>
      <xdr:rowOff>0</xdr:rowOff>
    </xdr:from>
    <xdr:ext cx="65" cy="172227"/>
    <xdr:sp macro="" textlink="">
      <xdr:nvSpPr>
        <xdr:cNvPr id="2965" name="TextBox 2964">
          <a:extLst>
            <a:ext uri="{FF2B5EF4-FFF2-40B4-BE49-F238E27FC236}">
              <a16:creationId xmlns:a16="http://schemas.microsoft.com/office/drawing/2014/main" id="{9A75AFF9-54C1-4206-B8CC-374E15F3B8ED}"/>
            </a:ext>
          </a:extLst>
        </xdr:cNvPr>
        <xdr:cNvSpPr txBox="1"/>
      </xdr:nvSpPr>
      <xdr:spPr>
        <a:xfrm>
          <a:off x="3779520" y="18059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8</xdr:row>
      <xdr:rowOff>160020</xdr:rowOff>
    </xdr:from>
    <xdr:ext cx="65" cy="172227"/>
    <xdr:sp macro="" textlink="">
      <xdr:nvSpPr>
        <xdr:cNvPr id="2966" name="TextBox 2965">
          <a:extLst>
            <a:ext uri="{FF2B5EF4-FFF2-40B4-BE49-F238E27FC236}">
              <a16:creationId xmlns:a16="http://schemas.microsoft.com/office/drawing/2014/main" id="{8AE9DF95-80BA-47DB-A5BB-71E4F687AC4E}"/>
            </a:ext>
          </a:extLst>
        </xdr:cNvPr>
        <xdr:cNvSpPr txBox="1"/>
      </xdr:nvSpPr>
      <xdr:spPr>
        <a:xfrm>
          <a:off x="3779520" y="19888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9</xdr:row>
      <xdr:rowOff>160020</xdr:rowOff>
    </xdr:from>
    <xdr:ext cx="65" cy="172227"/>
    <xdr:sp macro="" textlink="">
      <xdr:nvSpPr>
        <xdr:cNvPr id="2967" name="TextBox 2966">
          <a:extLst>
            <a:ext uri="{FF2B5EF4-FFF2-40B4-BE49-F238E27FC236}">
              <a16:creationId xmlns:a16="http://schemas.microsoft.com/office/drawing/2014/main" id="{1AFE27FE-DEB7-43F2-93A9-CA063B178402}"/>
            </a:ext>
          </a:extLst>
        </xdr:cNvPr>
        <xdr:cNvSpPr txBox="1"/>
      </xdr:nvSpPr>
      <xdr:spPr>
        <a:xfrm>
          <a:off x="3779520" y="2171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10</xdr:row>
      <xdr:rowOff>160020</xdr:rowOff>
    </xdr:from>
    <xdr:ext cx="65" cy="172227"/>
    <xdr:sp macro="" textlink="">
      <xdr:nvSpPr>
        <xdr:cNvPr id="2968" name="TextBox 2967">
          <a:extLst>
            <a:ext uri="{FF2B5EF4-FFF2-40B4-BE49-F238E27FC236}">
              <a16:creationId xmlns:a16="http://schemas.microsoft.com/office/drawing/2014/main" id="{F6A00987-10FC-4804-AF11-578BD7E1AD06}"/>
            </a:ext>
          </a:extLst>
        </xdr:cNvPr>
        <xdr:cNvSpPr txBox="1"/>
      </xdr:nvSpPr>
      <xdr:spPr>
        <a:xfrm>
          <a:off x="377952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11</xdr:row>
      <xdr:rowOff>160020</xdr:rowOff>
    </xdr:from>
    <xdr:ext cx="65" cy="172227"/>
    <xdr:sp macro="" textlink="">
      <xdr:nvSpPr>
        <xdr:cNvPr id="2969" name="TextBox 2968">
          <a:extLst>
            <a:ext uri="{FF2B5EF4-FFF2-40B4-BE49-F238E27FC236}">
              <a16:creationId xmlns:a16="http://schemas.microsoft.com/office/drawing/2014/main" id="{9C1EB0D6-29E5-4C78-8775-5076CD208D94}"/>
            </a:ext>
          </a:extLst>
        </xdr:cNvPr>
        <xdr:cNvSpPr txBox="1"/>
      </xdr:nvSpPr>
      <xdr:spPr>
        <a:xfrm>
          <a:off x="3779520" y="2720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12</xdr:row>
      <xdr:rowOff>160020</xdr:rowOff>
    </xdr:from>
    <xdr:ext cx="65" cy="172227"/>
    <xdr:sp macro="" textlink="">
      <xdr:nvSpPr>
        <xdr:cNvPr id="2970" name="TextBox 2969">
          <a:extLst>
            <a:ext uri="{FF2B5EF4-FFF2-40B4-BE49-F238E27FC236}">
              <a16:creationId xmlns:a16="http://schemas.microsoft.com/office/drawing/2014/main" id="{EFDE3A9C-D1BD-44CA-B15F-51672A662E32}"/>
            </a:ext>
          </a:extLst>
        </xdr:cNvPr>
        <xdr:cNvSpPr txBox="1"/>
      </xdr:nvSpPr>
      <xdr:spPr>
        <a:xfrm>
          <a:off x="3779520" y="308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12</xdr:row>
      <xdr:rowOff>160020</xdr:rowOff>
    </xdr:from>
    <xdr:ext cx="65" cy="172227"/>
    <xdr:sp macro="" textlink="">
      <xdr:nvSpPr>
        <xdr:cNvPr id="2971" name="TextBox 2970">
          <a:extLst>
            <a:ext uri="{FF2B5EF4-FFF2-40B4-BE49-F238E27FC236}">
              <a16:creationId xmlns:a16="http://schemas.microsoft.com/office/drawing/2014/main" id="{999FA138-06E6-4751-B4A2-80018A4669DC}"/>
            </a:ext>
          </a:extLst>
        </xdr:cNvPr>
        <xdr:cNvSpPr txBox="1"/>
      </xdr:nvSpPr>
      <xdr:spPr>
        <a:xfrm>
          <a:off x="3779520" y="308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2972" name="TextBox 2971">
          <a:extLst>
            <a:ext uri="{FF2B5EF4-FFF2-40B4-BE49-F238E27FC236}">
              <a16:creationId xmlns:a16="http://schemas.microsoft.com/office/drawing/2014/main" id="{37FA7107-C635-4EA5-AB4E-E6CC2924CC3F}"/>
            </a:ext>
          </a:extLst>
        </xdr:cNvPr>
        <xdr:cNvSpPr txBox="1"/>
      </xdr:nvSpPr>
      <xdr:spPr>
        <a:xfrm>
          <a:off x="37795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2973" name="TextBox 2972">
          <a:extLst>
            <a:ext uri="{FF2B5EF4-FFF2-40B4-BE49-F238E27FC236}">
              <a16:creationId xmlns:a16="http://schemas.microsoft.com/office/drawing/2014/main" id="{9E8486A4-7262-4F29-AC97-C684449CDF88}"/>
            </a:ext>
          </a:extLst>
        </xdr:cNvPr>
        <xdr:cNvSpPr txBox="1"/>
      </xdr:nvSpPr>
      <xdr:spPr>
        <a:xfrm>
          <a:off x="37795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2974" name="TextBox 2973">
          <a:extLst>
            <a:ext uri="{FF2B5EF4-FFF2-40B4-BE49-F238E27FC236}">
              <a16:creationId xmlns:a16="http://schemas.microsoft.com/office/drawing/2014/main" id="{890C8172-2806-4379-8476-4BBB253FB125}"/>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2975" name="TextBox 2974">
          <a:extLst>
            <a:ext uri="{FF2B5EF4-FFF2-40B4-BE49-F238E27FC236}">
              <a16:creationId xmlns:a16="http://schemas.microsoft.com/office/drawing/2014/main" id="{B2BB7C89-722D-4A59-BBD6-019811D9A2A5}"/>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2976" name="TextBox 2975">
          <a:extLst>
            <a:ext uri="{FF2B5EF4-FFF2-40B4-BE49-F238E27FC236}">
              <a16:creationId xmlns:a16="http://schemas.microsoft.com/office/drawing/2014/main" id="{224A3A4D-1032-427E-ABE6-17BF465FD13E}"/>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2977" name="TextBox 2976">
          <a:extLst>
            <a:ext uri="{FF2B5EF4-FFF2-40B4-BE49-F238E27FC236}">
              <a16:creationId xmlns:a16="http://schemas.microsoft.com/office/drawing/2014/main" id="{C20DBBE4-148F-437A-AA47-49DF4F9FA88F}"/>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2978" name="TextBox 2977">
          <a:extLst>
            <a:ext uri="{FF2B5EF4-FFF2-40B4-BE49-F238E27FC236}">
              <a16:creationId xmlns:a16="http://schemas.microsoft.com/office/drawing/2014/main" id="{0140306A-3EF7-43C3-A434-F9A90D59A819}"/>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2979" name="TextBox 2978">
          <a:extLst>
            <a:ext uri="{FF2B5EF4-FFF2-40B4-BE49-F238E27FC236}">
              <a16:creationId xmlns:a16="http://schemas.microsoft.com/office/drawing/2014/main" id="{A5CD9C6F-1B6F-4C45-9B50-5A53EA709FB5}"/>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2980" name="TextBox 2979">
          <a:extLst>
            <a:ext uri="{FF2B5EF4-FFF2-40B4-BE49-F238E27FC236}">
              <a16:creationId xmlns:a16="http://schemas.microsoft.com/office/drawing/2014/main" id="{F4BC96D3-F62A-4AB6-9E25-231F97D1DD59}"/>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2981" name="TextBox 2980">
          <a:extLst>
            <a:ext uri="{FF2B5EF4-FFF2-40B4-BE49-F238E27FC236}">
              <a16:creationId xmlns:a16="http://schemas.microsoft.com/office/drawing/2014/main" id="{1CEA3DDB-55E0-47D8-B0B8-975A8C9A141D}"/>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2982" name="TextBox 2981">
          <a:extLst>
            <a:ext uri="{FF2B5EF4-FFF2-40B4-BE49-F238E27FC236}">
              <a16:creationId xmlns:a16="http://schemas.microsoft.com/office/drawing/2014/main" id="{4B852D4B-6B43-43FC-B618-CAB5238AEAD1}"/>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2983" name="TextBox 2982">
          <a:extLst>
            <a:ext uri="{FF2B5EF4-FFF2-40B4-BE49-F238E27FC236}">
              <a16:creationId xmlns:a16="http://schemas.microsoft.com/office/drawing/2014/main" id="{D45610BD-D3E7-4282-B81B-0698712E96B7}"/>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2984" name="TextBox 2983">
          <a:extLst>
            <a:ext uri="{FF2B5EF4-FFF2-40B4-BE49-F238E27FC236}">
              <a16:creationId xmlns:a16="http://schemas.microsoft.com/office/drawing/2014/main" id="{8D2CE984-ABB6-4577-BBE3-1EE61BCFA8E8}"/>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2985" name="TextBox 2984">
          <a:extLst>
            <a:ext uri="{FF2B5EF4-FFF2-40B4-BE49-F238E27FC236}">
              <a16:creationId xmlns:a16="http://schemas.microsoft.com/office/drawing/2014/main" id="{940ACBDB-8109-4A35-8D57-20DC4AE1EF97}"/>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2986" name="TextBox 2985">
          <a:extLst>
            <a:ext uri="{FF2B5EF4-FFF2-40B4-BE49-F238E27FC236}">
              <a16:creationId xmlns:a16="http://schemas.microsoft.com/office/drawing/2014/main" id="{26AB278A-1D62-4D6B-9092-052F8E994EC3}"/>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2987" name="TextBox 2986">
          <a:extLst>
            <a:ext uri="{FF2B5EF4-FFF2-40B4-BE49-F238E27FC236}">
              <a16:creationId xmlns:a16="http://schemas.microsoft.com/office/drawing/2014/main" id="{D7AF297D-48BD-407A-8673-5DCCB376457A}"/>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20</xdr:row>
      <xdr:rowOff>160020</xdr:rowOff>
    </xdr:from>
    <xdr:ext cx="65" cy="172227"/>
    <xdr:sp macro="" textlink="">
      <xdr:nvSpPr>
        <xdr:cNvPr id="2988" name="TextBox 2987">
          <a:extLst>
            <a:ext uri="{FF2B5EF4-FFF2-40B4-BE49-F238E27FC236}">
              <a16:creationId xmlns:a16="http://schemas.microsoft.com/office/drawing/2014/main" id="{88D067F9-FBDA-4E82-92C2-908E87AF0280}"/>
            </a:ext>
          </a:extLst>
        </xdr:cNvPr>
        <xdr:cNvSpPr txBox="1"/>
      </xdr:nvSpPr>
      <xdr:spPr>
        <a:xfrm>
          <a:off x="37795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20</xdr:row>
      <xdr:rowOff>160020</xdr:rowOff>
    </xdr:from>
    <xdr:ext cx="65" cy="172227"/>
    <xdr:sp macro="" textlink="">
      <xdr:nvSpPr>
        <xdr:cNvPr id="2989" name="TextBox 2988">
          <a:extLst>
            <a:ext uri="{FF2B5EF4-FFF2-40B4-BE49-F238E27FC236}">
              <a16:creationId xmlns:a16="http://schemas.microsoft.com/office/drawing/2014/main" id="{8738E2A3-84C7-423C-B5FB-D6C037B27748}"/>
            </a:ext>
          </a:extLst>
        </xdr:cNvPr>
        <xdr:cNvSpPr txBox="1"/>
      </xdr:nvSpPr>
      <xdr:spPr>
        <a:xfrm>
          <a:off x="37795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2990" name="TextBox 2989">
          <a:extLst>
            <a:ext uri="{FF2B5EF4-FFF2-40B4-BE49-F238E27FC236}">
              <a16:creationId xmlns:a16="http://schemas.microsoft.com/office/drawing/2014/main" id="{AA062A36-DAAA-40A6-A5AE-45059E256A54}"/>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2991" name="TextBox 2990">
          <a:extLst>
            <a:ext uri="{FF2B5EF4-FFF2-40B4-BE49-F238E27FC236}">
              <a16:creationId xmlns:a16="http://schemas.microsoft.com/office/drawing/2014/main" id="{9E6730F0-85E1-4CD5-97C3-599E1CE46E71}"/>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2992" name="TextBox 2991">
          <a:extLst>
            <a:ext uri="{FF2B5EF4-FFF2-40B4-BE49-F238E27FC236}">
              <a16:creationId xmlns:a16="http://schemas.microsoft.com/office/drawing/2014/main" id="{54252144-39EC-425B-B670-793440CAEC75}"/>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2993" name="TextBox 2992">
          <a:extLst>
            <a:ext uri="{FF2B5EF4-FFF2-40B4-BE49-F238E27FC236}">
              <a16:creationId xmlns:a16="http://schemas.microsoft.com/office/drawing/2014/main" id="{BD16C985-94F7-443C-854A-454831D12758}"/>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2994" name="TextBox 2993">
          <a:extLst>
            <a:ext uri="{FF2B5EF4-FFF2-40B4-BE49-F238E27FC236}">
              <a16:creationId xmlns:a16="http://schemas.microsoft.com/office/drawing/2014/main" id="{88AD923B-FE0A-42DF-921E-DA870012560F}"/>
            </a:ext>
          </a:extLst>
        </xdr:cNvPr>
        <xdr:cNvSpPr txBox="1"/>
      </xdr:nvSpPr>
      <xdr:spPr>
        <a:xfrm>
          <a:off x="37795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2995" name="TextBox 2994">
          <a:extLst>
            <a:ext uri="{FF2B5EF4-FFF2-40B4-BE49-F238E27FC236}">
              <a16:creationId xmlns:a16="http://schemas.microsoft.com/office/drawing/2014/main" id="{0BAFFF7B-BE38-440A-AE06-1CD8D546CAB0}"/>
            </a:ext>
          </a:extLst>
        </xdr:cNvPr>
        <xdr:cNvSpPr txBox="1"/>
      </xdr:nvSpPr>
      <xdr:spPr>
        <a:xfrm>
          <a:off x="37795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2996" name="TextBox 2995">
          <a:extLst>
            <a:ext uri="{FF2B5EF4-FFF2-40B4-BE49-F238E27FC236}">
              <a16:creationId xmlns:a16="http://schemas.microsoft.com/office/drawing/2014/main" id="{FBC466D2-5EB9-42B9-9892-9C806BE9EA2E}"/>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2997" name="TextBox 2996">
          <a:extLst>
            <a:ext uri="{FF2B5EF4-FFF2-40B4-BE49-F238E27FC236}">
              <a16:creationId xmlns:a16="http://schemas.microsoft.com/office/drawing/2014/main" id="{5C7CDA36-7441-456A-92A2-96F40AF7185F}"/>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2998" name="TextBox 2997">
          <a:extLst>
            <a:ext uri="{FF2B5EF4-FFF2-40B4-BE49-F238E27FC236}">
              <a16:creationId xmlns:a16="http://schemas.microsoft.com/office/drawing/2014/main" id="{AA69802D-7E44-4C37-8B13-D2993E86BB4F}"/>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2999" name="TextBox 2998">
          <a:extLst>
            <a:ext uri="{FF2B5EF4-FFF2-40B4-BE49-F238E27FC236}">
              <a16:creationId xmlns:a16="http://schemas.microsoft.com/office/drawing/2014/main" id="{A78D2AE4-E2CA-4477-BD7F-80BB79B00118}"/>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000" name="TextBox 2999">
          <a:extLst>
            <a:ext uri="{FF2B5EF4-FFF2-40B4-BE49-F238E27FC236}">
              <a16:creationId xmlns:a16="http://schemas.microsoft.com/office/drawing/2014/main" id="{1666BE14-95BD-4CAC-9F66-47F0C52E4D0C}"/>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001" name="TextBox 3000">
          <a:extLst>
            <a:ext uri="{FF2B5EF4-FFF2-40B4-BE49-F238E27FC236}">
              <a16:creationId xmlns:a16="http://schemas.microsoft.com/office/drawing/2014/main" id="{CB52CE1D-97DE-4A03-89D9-52142FCE5CFD}"/>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002" name="TextBox 3001">
          <a:extLst>
            <a:ext uri="{FF2B5EF4-FFF2-40B4-BE49-F238E27FC236}">
              <a16:creationId xmlns:a16="http://schemas.microsoft.com/office/drawing/2014/main" id="{4074A353-8516-4222-BA6C-F5F1C201DB03}"/>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003" name="TextBox 3002">
          <a:extLst>
            <a:ext uri="{FF2B5EF4-FFF2-40B4-BE49-F238E27FC236}">
              <a16:creationId xmlns:a16="http://schemas.microsoft.com/office/drawing/2014/main" id="{AB80EA65-27F7-4095-B078-8D6BD6E18977}"/>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004" name="TextBox 3003">
          <a:extLst>
            <a:ext uri="{FF2B5EF4-FFF2-40B4-BE49-F238E27FC236}">
              <a16:creationId xmlns:a16="http://schemas.microsoft.com/office/drawing/2014/main" id="{6996417F-36B5-42C1-A4DF-83A2E99C2330}"/>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005" name="TextBox 3004">
          <a:extLst>
            <a:ext uri="{FF2B5EF4-FFF2-40B4-BE49-F238E27FC236}">
              <a16:creationId xmlns:a16="http://schemas.microsoft.com/office/drawing/2014/main" id="{8E98C1D6-A54F-4EC3-8057-F210BE3891C9}"/>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006" name="TextBox 3005">
          <a:extLst>
            <a:ext uri="{FF2B5EF4-FFF2-40B4-BE49-F238E27FC236}">
              <a16:creationId xmlns:a16="http://schemas.microsoft.com/office/drawing/2014/main" id="{64B5554E-63A4-4DC0-ADAB-8E25D4C5CBB0}"/>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007" name="TextBox 3006">
          <a:extLst>
            <a:ext uri="{FF2B5EF4-FFF2-40B4-BE49-F238E27FC236}">
              <a16:creationId xmlns:a16="http://schemas.microsoft.com/office/drawing/2014/main" id="{114A3714-CA13-42B2-879D-73B2F6A0B1BF}"/>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008" name="TextBox 3007">
          <a:extLst>
            <a:ext uri="{FF2B5EF4-FFF2-40B4-BE49-F238E27FC236}">
              <a16:creationId xmlns:a16="http://schemas.microsoft.com/office/drawing/2014/main" id="{3B4F8138-6245-45F3-935C-77A8D915BC9D}"/>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009" name="TextBox 3008">
          <a:extLst>
            <a:ext uri="{FF2B5EF4-FFF2-40B4-BE49-F238E27FC236}">
              <a16:creationId xmlns:a16="http://schemas.microsoft.com/office/drawing/2014/main" id="{98879078-EB3B-4696-8FA2-C6184F261C45}"/>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010" name="TextBox 3009">
          <a:extLst>
            <a:ext uri="{FF2B5EF4-FFF2-40B4-BE49-F238E27FC236}">
              <a16:creationId xmlns:a16="http://schemas.microsoft.com/office/drawing/2014/main" id="{E870C00A-BF56-4693-B162-BFD8F37594A8}"/>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011" name="TextBox 3010">
          <a:extLst>
            <a:ext uri="{FF2B5EF4-FFF2-40B4-BE49-F238E27FC236}">
              <a16:creationId xmlns:a16="http://schemas.microsoft.com/office/drawing/2014/main" id="{4C11521F-6DAE-4EF1-910E-86610228E99D}"/>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012" name="TextBox 3011">
          <a:extLst>
            <a:ext uri="{FF2B5EF4-FFF2-40B4-BE49-F238E27FC236}">
              <a16:creationId xmlns:a16="http://schemas.microsoft.com/office/drawing/2014/main" id="{C90DE4F2-0DFE-4AD8-9E35-0C68289A82F3}"/>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013" name="TextBox 3012">
          <a:extLst>
            <a:ext uri="{FF2B5EF4-FFF2-40B4-BE49-F238E27FC236}">
              <a16:creationId xmlns:a16="http://schemas.microsoft.com/office/drawing/2014/main" id="{45F863FA-C3FE-4F39-B243-A712057E4159}"/>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014" name="TextBox 3013">
          <a:extLst>
            <a:ext uri="{FF2B5EF4-FFF2-40B4-BE49-F238E27FC236}">
              <a16:creationId xmlns:a16="http://schemas.microsoft.com/office/drawing/2014/main" id="{8956849D-107A-46AF-A024-E0713A760B3D}"/>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015" name="TextBox 3014">
          <a:extLst>
            <a:ext uri="{FF2B5EF4-FFF2-40B4-BE49-F238E27FC236}">
              <a16:creationId xmlns:a16="http://schemas.microsoft.com/office/drawing/2014/main" id="{3EC14440-0866-400A-8056-076FBBCEDE11}"/>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016" name="TextBox 3015">
          <a:extLst>
            <a:ext uri="{FF2B5EF4-FFF2-40B4-BE49-F238E27FC236}">
              <a16:creationId xmlns:a16="http://schemas.microsoft.com/office/drawing/2014/main" id="{AC110118-D651-4583-AD16-250D98D9297D}"/>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017" name="TextBox 3016">
          <a:extLst>
            <a:ext uri="{FF2B5EF4-FFF2-40B4-BE49-F238E27FC236}">
              <a16:creationId xmlns:a16="http://schemas.microsoft.com/office/drawing/2014/main" id="{652D344F-95F2-4718-96DE-9FACFA508F2A}"/>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018" name="TextBox 3017">
          <a:extLst>
            <a:ext uri="{FF2B5EF4-FFF2-40B4-BE49-F238E27FC236}">
              <a16:creationId xmlns:a16="http://schemas.microsoft.com/office/drawing/2014/main" id="{9AF89F3E-02DD-4983-B1BC-6CE44A2A4843}"/>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019" name="TextBox 3018">
          <a:extLst>
            <a:ext uri="{FF2B5EF4-FFF2-40B4-BE49-F238E27FC236}">
              <a16:creationId xmlns:a16="http://schemas.microsoft.com/office/drawing/2014/main" id="{887BE0E5-2EC3-410D-AD69-B957DB024AB5}"/>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020" name="TextBox 3019">
          <a:extLst>
            <a:ext uri="{FF2B5EF4-FFF2-40B4-BE49-F238E27FC236}">
              <a16:creationId xmlns:a16="http://schemas.microsoft.com/office/drawing/2014/main" id="{9DFC0721-B7A5-449C-8620-75F15B0E369F}"/>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021" name="TextBox 3020">
          <a:extLst>
            <a:ext uri="{FF2B5EF4-FFF2-40B4-BE49-F238E27FC236}">
              <a16:creationId xmlns:a16="http://schemas.microsoft.com/office/drawing/2014/main" id="{C49F40FB-D1E9-45C0-B414-04F4FD063D86}"/>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3022" name="TextBox 3021">
          <a:extLst>
            <a:ext uri="{FF2B5EF4-FFF2-40B4-BE49-F238E27FC236}">
              <a16:creationId xmlns:a16="http://schemas.microsoft.com/office/drawing/2014/main" id="{D2A2D33C-C3ED-4EAD-BAD3-B1BDEB519F25}"/>
            </a:ext>
          </a:extLst>
        </xdr:cNvPr>
        <xdr:cNvSpPr txBox="1"/>
      </xdr:nvSpPr>
      <xdr:spPr>
        <a:xfrm>
          <a:off x="37795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3023" name="TextBox 3022">
          <a:extLst>
            <a:ext uri="{FF2B5EF4-FFF2-40B4-BE49-F238E27FC236}">
              <a16:creationId xmlns:a16="http://schemas.microsoft.com/office/drawing/2014/main" id="{E1D4A552-BA75-435E-B4BE-190FFA85ECBA}"/>
            </a:ext>
          </a:extLst>
        </xdr:cNvPr>
        <xdr:cNvSpPr txBox="1"/>
      </xdr:nvSpPr>
      <xdr:spPr>
        <a:xfrm>
          <a:off x="37795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024" name="TextBox 3023">
          <a:extLst>
            <a:ext uri="{FF2B5EF4-FFF2-40B4-BE49-F238E27FC236}">
              <a16:creationId xmlns:a16="http://schemas.microsoft.com/office/drawing/2014/main" id="{172B7CAC-64B5-4650-B073-46591AA1C6C4}"/>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025" name="TextBox 3024">
          <a:extLst>
            <a:ext uri="{FF2B5EF4-FFF2-40B4-BE49-F238E27FC236}">
              <a16:creationId xmlns:a16="http://schemas.microsoft.com/office/drawing/2014/main" id="{8D73D101-DE54-4E3B-AA75-ABE478F6ABEC}"/>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026" name="TextBox 3025">
          <a:extLst>
            <a:ext uri="{FF2B5EF4-FFF2-40B4-BE49-F238E27FC236}">
              <a16:creationId xmlns:a16="http://schemas.microsoft.com/office/drawing/2014/main" id="{E921D6E0-4DFB-4CA0-84F1-CAFA87237182}"/>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027" name="TextBox 3026">
          <a:extLst>
            <a:ext uri="{FF2B5EF4-FFF2-40B4-BE49-F238E27FC236}">
              <a16:creationId xmlns:a16="http://schemas.microsoft.com/office/drawing/2014/main" id="{E08CAD15-42D4-4818-B364-6F4D5A205DF5}"/>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028" name="TextBox 3027">
          <a:extLst>
            <a:ext uri="{FF2B5EF4-FFF2-40B4-BE49-F238E27FC236}">
              <a16:creationId xmlns:a16="http://schemas.microsoft.com/office/drawing/2014/main" id="{B2A29BD4-0206-4548-88B4-E7085E26CEB8}"/>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029" name="TextBox 3028">
          <a:extLst>
            <a:ext uri="{FF2B5EF4-FFF2-40B4-BE49-F238E27FC236}">
              <a16:creationId xmlns:a16="http://schemas.microsoft.com/office/drawing/2014/main" id="{FEE64FA0-E354-4110-BD59-FEEAEB18B327}"/>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030" name="TextBox 3029">
          <a:extLst>
            <a:ext uri="{FF2B5EF4-FFF2-40B4-BE49-F238E27FC236}">
              <a16:creationId xmlns:a16="http://schemas.microsoft.com/office/drawing/2014/main" id="{2DB00A1D-1607-432B-9419-1CDAE276B248}"/>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031" name="TextBox 3030">
          <a:extLst>
            <a:ext uri="{FF2B5EF4-FFF2-40B4-BE49-F238E27FC236}">
              <a16:creationId xmlns:a16="http://schemas.microsoft.com/office/drawing/2014/main" id="{DD4DEC34-FB3C-45BA-AEEA-4D9EA2A9C34D}"/>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032" name="TextBox 3031">
          <a:extLst>
            <a:ext uri="{FF2B5EF4-FFF2-40B4-BE49-F238E27FC236}">
              <a16:creationId xmlns:a16="http://schemas.microsoft.com/office/drawing/2014/main" id="{0005D4D6-F562-4FAB-A82B-C839666AC7BB}"/>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033" name="TextBox 3032">
          <a:extLst>
            <a:ext uri="{FF2B5EF4-FFF2-40B4-BE49-F238E27FC236}">
              <a16:creationId xmlns:a16="http://schemas.microsoft.com/office/drawing/2014/main" id="{527BC7D1-24E0-4F02-B6B9-F0CFAB151DFF}"/>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034" name="TextBox 3033">
          <a:extLst>
            <a:ext uri="{FF2B5EF4-FFF2-40B4-BE49-F238E27FC236}">
              <a16:creationId xmlns:a16="http://schemas.microsoft.com/office/drawing/2014/main" id="{C13FEA24-EF14-4EFF-A533-D52BE3FF2B90}"/>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035" name="TextBox 3034">
          <a:extLst>
            <a:ext uri="{FF2B5EF4-FFF2-40B4-BE49-F238E27FC236}">
              <a16:creationId xmlns:a16="http://schemas.microsoft.com/office/drawing/2014/main" id="{27F5970E-3606-4B4C-86BE-0796C7D9F3B3}"/>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036" name="TextBox 3035">
          <a:extLst>
            <a:ext uri="{FF2B5EF4-FFF2-40B4-BE49-F238E27FC236}">
              <a16:creationId xmlns:a16="http://schemas.microsoft.com/office/drawing/2014/main" id="{31C1FF95-3F2E-4E60-BBBE-8D39CE1A188B}"/>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037" name="TextBox 3036">
          <a:extLst>
            <a:ext uri="{FF2B5EF4-FFF2-40B4-BE49-F238E27FC236}">
              <a16:creationId xmlns:a16="http://schemas.microsoft.com/office/drawing/2014/main" id="{9B3A53B0-6471-4A9C-B373-D98BAC188835}"/>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038" name="TextBox 3037">
          <a:extLst>
            <a:ext uri="{FF2B5EF4-FFF2-40B4-BE49-F238E27FC236}">
              <a16:creationId xmlns:a16="http://schemas.microsoft.com/office/drawing/2014/main" id="{52F8BCF9-0F40-4F35-8226-3C8768911628}"/>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039" name="TextBox 3038">
          <a:extLst>
            <a:ext uri="{FF2B5EF4-FFF2-40B4-BE49-F238E27FC236}">
              <a16:creationId xmlns:a16="http://schemas.microsoft.com/office/drawing/2014/main" id="{57657793-A678-4154-A091-C69B7B0E4963}"/>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040" name="TextBox 3039">
          <a:extLst>
            <a:ext uri="{FF2B5EF4-FFF2-40B4-BE49-F238E27FC236}">
              <a16:creationId xmlns:a16="http://schemas.microsoft.com/office/drawing/2014/main" id="{38DA1EA0-EC71-4ED2-9CED-02B8533EE417}"/>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041" name="TextBox 3040">
          <a:extLst>
            <a:ext uri="{FF2B5EF4-FFF2-40B4-BE49-F238E27FC236}">
              <a16:creationId xmlns:a16="http://schemas.microsoft.com/office/drawing/2014/main" id="{03ACB9E8-2A65-4B55-B817-CAA5EFA93C4F}"/>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042" name="TextBox 3041">
          <a:extLst>
            <a:ext uri="{FF2B5EF4-FFF2-40B4-BE49-F238E27FC236}">
              <a16:creationId xmlns:a16="http://schemas.microsoft.com/office/drawing/2014/main" id="{0C6CACAD-2BF0-47BF-A936-69EFB8AF9948}"/>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043" name="TextBox 3042">
          <a:extLst>
            <a:ext uri="{FF2B5EF4-FFF2-40B4-BE49-F238E27FC236}">
              <a16:creationId xmlns:a16="http://schemas.microsoft.com/office/drawing/2014/main" id="{F52B0217-C9CB-48F3-8432-82496B2C1D83}"/>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044" name="TextBox 3043">
          <a:extLst>
            <a:ext uri="{FF2B5EF4-FFF2-40B4-BE49-F238E27FC236}">
              <a16:creationId xmlns:a16="http://schemas.microsoft.com/office/drawing/2014/main" id="{00B20D13-0AE7-414E-B864-BF6B5F802870}"/>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045" name="TextBox 3044">
          <a:extLst>
            <a:ext uri="{FF2B5EF4-FFF2-40B4-BE49-F238E27FC236}">
              <a16:creationId xmlns:a16="http://schemas.microsoft.com/office/drawing/2014/main" id="{6D3098BA-147F-4B7F-B0F9-5CFF490A0DCF}"/>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046" name="TextBox 3045">
          <a:extLst>
            <a:ext uri="{FF2B5EF4-FFF2-40B4-BE49-F238E27FC236}">
              <a16:creationId xmlns:a16="http://schemas.microsoft.com/office/drawing/2014/main" id="{9BED2359-BA35-4FFC-9006-FD454330C476}"/>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047" name="TextBox 3046">
          <a:extLst>
            <a:ext uri="{FF2B5EF4-FFF2-40B4-BE49-F238E27FC236}">
              <a16:creationId xmlns:a16="http://schemas.microsoft.com/office/drawing/2014/main" id="{6B31EF6D-E406-4F30-A119-568D70FB1162}"/>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048" name="TextBox 3047">
          <a:extLst>
            <a:ext uri="{FF2B5EF4-FFF2-40B4-BE49-F238E27FC236}">
              <a16:creationId xmlns:a16="http://schemas.microsoft.com/office/drawing/2014/main" id="{8A1BE0E8-42DD-47A6-8B0D-41E350DACB8A}"/>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049" name="TextBox 3048">
          <a:extLst>
            <a:ext uri="{FF2B5EF4-FFF2-40B4-BE49-F238E27FC236}">
              <a16:creationId xmlns:a16="http://schemas.microsoft.com/office/drawing/2014/main" id="{6E7A8A00-FBCA-4839-A49B-584FB9284C16}"/>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8</xdr:row>
      <xdr:rowOff>0</xdr:rowOff>
    </xdr:from>
    <xdr:ext cx="65" cy="172227"/>
    <xdr:sp macro="" textlink="">
      <xdr:nvSpPr>
        <xdr:cNvPr id="3050" name="TextBox 3049">
          <a:extLst>
            <a:ext uri="{FF2B5EF4-FFF2-40B4-BE49-F238E27FC236}">
              <a16:creationId xmlns:a16="http://schemas.microsoft.com/office/drawing/2014/main" id="{7E3EC6F5-D867-4380-B557-0D0CD75EB39B}"/>
            </a:ext>
          </a:extLst>
        </xdr:cNvPr>
        <xdr:cNvSpPr txBox="1"/>
      </xdr:nvSpPr>
      <xdr:spPr>
        <a:xfrm>
          <a:off x="5036820" y="18059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8</xdr:row>
      <xdr:rowOff>160020</xdr:rowOff>
    </xdr:from>
    <xdr:ext cx="65" cy="172227"/>
    <xdr:sp macro="" textlink="">
      <xdr:nvSpPr>
        <xdr:cNvPr id="3051" name="TextBox 3050">
          <a:extLst>
            <a:ext uri="{FF2B5EF4-FFF2-40B4-BE49-F238E27FC236}">
              <a16:creationId xmlns:a16="http://schemas.microsoft.com/office/drawing/2014/main" id="{713A472C-4135-467D-AFEA-47A1FF8C2A5D}"/>
            </a:ext>
          </a:extLst>
        </xdr:cNvPr>
        <xdr:cNvSpPr txBox="1"/>
      </xdr:nvSpPr>
      <xdr:spPr>
        <a:xfrm>
          <a:off x="5036820" y="19888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9</xdr:row>
      <xdr:rowOff>160020</xdr:rowOff>
    </xdr:from>
    <xdr:ext cx="65" cy="172227"/>
    <xdr:sp macro="" textlink="">
      <xdr:nvSpPr>
        <xdr:cNvPr id="3052" name="TextBox 3051">
          <a:extLst>
            <a:ext uri="{FF2B5EF4-FFF2-40B4-BE49-F238E27FC236}">
              <a16:creationId xmlns:a16="http://schemas.microsoft.com/office/drawing/2014/main" id="{5ED8FDF5-0B4C-425B-ADD1-356D153B4D23}"/>
            </a:ext>
          </a:extLst>
        </xdr:cNvPr>
        <xdr:cNvSpPr txBox="1"/>
      </xdr:nvSpPr>
      <xdr:spPr>
        <a:xfrm>
          <a:off x="5036820" y="2171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10</xdr:row>
      <xdr:rowOff>160020</xdr:rowOff>
    </xdr:from>
    <xdr:ext cx="65" cy="172227"/>
    <xdr:sp macro="" textlink="">
      <xdr:nvSpPr>
        <xdr:cNvPr id="3053" name="TextBox 3052">
          <a:extLst>
            <a:ext uri="{FF2B5EF4-FFF2-40B4-BE49-F238E27FC236}">
              <a16:creationId xmlns:a16="http://schemas.microsoft.com/office/drawing/2014/main" id="{01130C5D-FFF5-45C8-8ECF-7490D57C16D8}"/>
            </a:ext>
          </a:extLst>
        </xdr:cNvPr>
        <xdr:cNvSpPr txBox="1"/>
      </xdr:nvSpPr>
      <xdr:spPr>
        <a:xfrm>
          <a:off x="503682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10</xdr:row>
      <xdr:rowOff>160020</xdr:rowOff>
    </xdr:from>
    <xdr:ext cx="65" cy="172227"/>
    <xdr:sp macro="" textlink="">
      <xdr:nvSpPr>
        <xdr:cNvPr id="3054" name="TextBox 3053">
          <a:extLst>
            <a:ext uri="{FF2B5EF4-FFF2-40B4-BE49-F238E27FC236}">
              <a16:creationId xmlns:a16="http://schemas.microsoft.com/office/drawing/2014/main" id="{D8F2AD6E-3FF1-49D8-925F-2E08DE7326AB}"/>
            </a:ext>
          </a:extLst>
        </xdr:cNvPr>
        <xdr:cNvSpPr txBox="1"/>
      </xdr:nvSpPr>
      <xdr:spPr>
        <a:xfrm>
          <a:off x="503682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11</xdr:row>
      <xdr:rowOff>160020</xdr:rowOff>
    </xdr:from>
    <xdr:ext cx="65" cy="172227"/>
    <xdr:sp macro="" textlink="">
      <xdr:nvSpPr>
        <xdr:cNvPr id="3055" name="TextBox 3054">
          <a:extLst>
            <a:ext uri="{FF2B5EF4-FFF2-40B4-BE49-F238E27FC236}">
              <a16:creationId xmlns:a16="http://schemas.microsoft.com/office/drawing/2014/main" id="{5D01EBB8-6702-4176-A374-ABB01BC03F41}"/>
            </a:ext>
          </a:extLst>
        </xdr:cNvPr>
        <xdr:cNvSpPr txBox="1"/>
      </xdr:nvSpPr>
      <xdr:spPr>
        <a:xfrm>
          <a:off x="5036820" y="2720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11</xdr:row>
      <xdr:rowOff>160020</xdr:rowOff>
    </xdr:from>
    <xdr:ext cx="65" cy="172227"/>
    <xdr:sp macro="" textlink="">
      <xdr:nvSpPr>
        <xdr:cNvPr id="3056" name="TextBox 3055">
          <a:extLst>
            <a:ext uri="{FF2B5EF4-FFF2-40B4-BE49-F238E27FC236}">
              <a16:creationId xmlns:a16="http://schemas.microsoft.com/office/drawing/2014/main" id="{3826CC74-CA92-4E83-A115-8720E1F6D982}"/>
            </a:ext>
          </a:extLst>
        </xdr:cNvPr>
        <xdr:cNvSpPr txBox="1"/>
      </xdr:nvSpPr>
      <xdr:spPr>
        <a:xfrm>
          <a:off x="5036820" y="2720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12</xdr:row>
      <xdr:rowOff>160020</xdr:rowOff>
    </xdr:from>
    <xdr:ext cx="65" cy="172227"/>
    <xdr:sp macro="" textlink="">
      <xdr:nvSpPr>
        <xdr:cNvPr id="3057" name="TextBox 3056">
          <a:extLst>
            <a:ext uri="{FF2B5EF4-FFF2-40B4-BE49-F238E27FC236}">
              <a16:creationId xmlns:a16="http://schemas.microsoft.com/office/drawing/2014/main" id="{6FBEA78E-A3FB-4790-AFD3-B6C64DF3C9C6}"/>
            </a:ext>
          </a:extLst>
        </xdr:cNvPr>
        <xdr:cNvSpPr txBox="1"/>
      </xdr:nvSpPr>
      <xdr:spPr>
        <a:xfrm>
          <a:off x="5036820" y="308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12</xdr:row>
      <xdr:rowOff>160020</xdr:rowOff>
    </xdr:from>
    <xdr:ext cx="65" cy="172227"/>
    <xdr:sp macro="" textlink="">
      <xdr:nvSpPr>
        <xdr:cNvPr id="3058" name="TextBox 3057">
          <a:extLst>
            <a:ext uri="{FF2B5EF4-FFF2-40B4-BE49-F238E27FC236}">
              <a16:creationId xmlns:a16="http://schemas.microsoft.com/office/drawing/2014/main" id="{9DFBEB44-8C1F-4E27-878D-BF466E2A6988}"/>
            </a:ext>
          </a:extLst>
        </xdr:cNvPr>
        <xdr:cNvSpPr txBox="1"/>
      </xdr:nvSpPr>
      <xdr:spPr>
        <a:xfrm>
          <a:off x="5036820" y="308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3059" name="TextBox 3058">
          <a:extLst>
            <a:ext uri="{FF2B5EF4-FFF2-40B4-BE49-F238E27FC236}">
              <a16:creationId xmlns:a16="http://schemas.microsoft.com/office/drawing/2014/main" id="{71AE6C10-1A10-44A6-9D4A-43A9F393B78B}"/>
            </a:ext>
          </a:extLst>
        </xdr:cNvPr>
        <xdr:cNvSpPr txBox="1"/>
      </xdr:nvSpPr>
      <xdr:spPr>
        <a:xfrm>
          <a:off x="50368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3060" name="TextBox 3059">
          <a:extLst>
            <a:ext uri="{FF2B5EF4-FFF2-40B4-BE49-F238E27FC236}">
              <a16:creationId xmlns:a16="http://schemas.microsoft.com/office/drawing/2014/main" id="{F2694B85-2331-4C04-9A52-515AEBBC26FC}"/>
            </a:ext>
          </a:extLst>
        </xdr:cNvPr>
        <xdr:cNvSpPr txBox="1"/>
      </xdr:nvSpPr>
      <xdr:spPr>
        <a:xfrm>
          <a:off x="50368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061" name="TextBox 3060">
          <a:extLst>
            <a:ext uri="{FF2B5EF4-FFF2-40B4-BE49-F238E27FC236}">
              <a16:creationId xmlns:a16="http://schemas.microsoft.com/office/drawing/2014/main" id="{08B0C658-254F-445E-9CBA-07FFD9D32C4C}"/>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062" name="TextBox 3061">
          <a:extLst>
            <a:ext uri="{FF2B5EF4-FFF2-40B4-BE49-F238E27FC236}">
              <a16:creationId xmlns:a16="http://schemas.microsoft.com/office/drawing/2014/main" id="{19915253-4990-4CC0-BBCA-934B741A0D0A}"/>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063" name="TextBox 3062">
          <a:extLst>
            <a:ext uri="{FF2B5EF4-FFF2-40B4-BE49-F238E27FC236}">
              <a16:creationId xmlns:a16="http://schemas.microsoft.com/office/drawing/2014/main" id="{E3C7D050-26DC-49A6-BC36-FE220688A4A5}"/>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064" name="TextBox 3063">
          <a:extLst>
            <a:ext uri="{FF2B5EF4-FFF2-40B4-BE49-F238E27FC236}">
              <a16:creationId xmlns:a16="http://schemas.microsoft.com/office/drawing/2014/main" id="{E4C2C1FA-68E6-499F-8BDF-F3E8D1A9DEDD}"/>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065" name="TextBox 3064">
          <a:extLst>
            <a:ext uri="{FF2B5EF4-FFF2-40B4-BE49-F238E27FC236}">
              <a16:creationId xmlns:a16="http://schemas.microsoft.com/office/drawing/2014/main" id="{10685F37-41B5-422B-87A2-6C7986543ECC}"/>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066" name="TextBox 3065">
          <a:extLst>
            <a:ext uri="{FF2B5EF4-FFF2-40B4-BE49-F238E27FC236}">
              <a16:creationId xmlns:a16="http://schemas.microsoft.com/office/drawing/2014/main" id="{D928470A-7F70-4334-A915-AD3BC15F4755}"/>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067" name="TextBox 3066">
          <a:extLst>
            <a:ext uri="{FF2B5EF4-FFF2-40B4-BE49-F238E27FC236}">
              <a16:creationId xmlns:a16="http://schemas.microsoft.com/office/drawing/2014/main" id="{57190832-1448-4523-B06A-10A3C52304CD}"/>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068" name="TextBox 3067">
          <a:extLst>
            <a:ext uri="{FF2B5EF4-FFF2-40B4-BE49-F238E27FC236}">
              <a16:creationId xmlns:a16="http://schemas.microsoft.com/office/drawing/2014/main" id="{88892D7E-AB77-494D-92B6-50AB7208F546}"/>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069" name="TextBox 3068">
          <a:extLst>
            <a:ext uri="{FF2B5EF4-FFF2-40B4-BE49-F238E27FC236}">
              <a16:creationId xmlns:a16="http://schemas.microsoft.com/office/drawing/2014/main" id="{446FC466-5CC5-4E14-BDD1-B77391A129AB}"/>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070" name="TextBox 3069">
          <a:extLst>
            <a:ext uri="{FF2B5EF4-FFF2-40B4-BE49-F238E27FC236}">
              <a16:creationId xmlns:a16="http://schemas.microsoft.com/office/drawing/2014/main" id="{00A6889F-246E-4EF6-8B8E-E20A23AFADDB}"/>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071" name="TextBox 3070">
          <a:extLst>
            <a:ext uri="{FF2B5EF4-FFF2-40B4-BE49-F238E27FC236}">
              <a16:creationId xmlns:a16="http://schemas.microsoft.com/office/drawing/2014/main" id="{D4EB8CDC-2186-468C-9128-029982CEE4D8}"/>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072" name="TextBox 3071">
          <a:extLst>
            <a:ext uri="{FF2B5EF4-FFF2-40B4-BE49-F238E27FC236}">
              <a16:creationId xmlns:a16="http://schemas.microsoft.com/office/drawing/2014/main" id="{75AE0E85-23ED-4118-B0C8-14BD6A029F25}"/>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20</xdr:row>
      <xdr:rowOff>160020</xdr:rowOff>
    </xdr:from>
    <xdr:ext cx="65" cy="172227"/>
    <xdr:sp macro="" textlink="">
      <xdr:nvSpPr>
        <xdr:cNvPr id="3073" name="TextBox 3072">
          <a:extLst>
            <a:ext uri="{FF2B5EF4-FFF2-40B4-BE49-F238E27FC236}">
              <a16:creationId xmlns:a16="http://schemas.microsoft.com/office/drawing/2014/main" id="{2D004BFA-BEF6-4B20-828D-4D6C83E50A4C}"/>
            </a:ext>
          </a:extLst>
        </xdr:cNvPr>
        <xdr:cNvSpPr txBox="1"/>
      </xdr:nvSpPr>
      <xdr:spPr>
        <a:xfrm>
          <a:off x="50368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20</xdr:row>
      <xdr:rowOff>160020</xdr:rowOff>
    </xdr:from>
    <xdr:ext cx="65" cy="172227"/>
    <xdr:sp macro="" textlink="">
      <xdr:nvSpPr>
        <xdr:cNvPr id="3074" name="TextBox 3073">
          <a:extLst>
            <a:ext uri="{FF2B5EF4-FFF2-40B4-BE49-F238E27FC236}">
              <a16:creationId xmlns:a16="http://schemas.microsoft.com/office/drawing/2014/main" id="{812E8977-8DF0-49A5-AC65-ACE37D91CAB3}"/>
            </a:ext>
          </a:extLst>
        </xdr:cNvPr>
        <xdr:cNvSpPr txBox="1"/>
      </xdr:nvSpPr>
      <xdr:spPr>
        <a:xfrm>
          <a:off x="50368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21</xdr:row>
      <xdr:rowOff>160020</xdr:rowOff>
    </xdr:from>
    <xdr:ext cx="65" cy="172227"/>
    <xdr:sp macro="" textlink="">
      <xdr:nvSpPr>
        <xdr:cNvPr id="3075" name="TextBox 3074">
          <a:extLst>
            <a:ext uri="{FF2B5EF4-FFF2-40B4-BE49-F238E27FC236}">
              <a16:creationId xmlns:a16="http://schemas.microsoft.com/office/drawing/2014/main" id="{65216547-E968-4519-AA42-CC3BEF258D3D}"/>
            </a:ext>
          </a:extLst>
        </xdr:cNvPr>
        <xdr:cNvSpPr txBox="1"/>
      </xdr:nvSpPr>
      <xdr:spPr>
        <a:xfrm>
          <a:off x="5036820" y="5768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076" name="TextBox 3075">
          <a:extLst>
            <a:ext uri="{FF2B5EF4-FFF2-40B4-BE49-F238E27FC236}">
              <a16:creationId xmlns:a16="http://schemas.microsoft.com/office/drawing/2014/main" id="{9BDD7CAC-2785-475C-816E-7E39D8C87371}"/>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077" name="TextBox 3076">
          <a:extLst>
            <a:ext uri="{FF2B5EF4-FFF2-40B4-BE49-F238E27FC236}">
              <a16:creationId xmlns:a16="http://schemas.microsoft.com/office/drawing/2014/main" id="{A80F911A-0AA0-4218-819A-67CE843A1DD8}"/>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20</xdr:row>
      <xdr:rowOff>160020</xdr:rowOff>
    </xdr:from>
    <xdr:ext cx="65" cy="172227"/>
    <xdr:sp macro="" textlink="">
      <xdr:nvSpPr>
        <xdr:cNvPr id="3078" name="TextBox 3077">
          <a:extLst>
            <a:ext uri="{FF2B5EF4-FFF2-40B4-BE49-F238E27FC236}">
              <a16:creationId xmlns:a16="http://schemas.microsoft.com/office/drawing/2014/main" id="{BB37F55A-8D2E-4F06-B277-D66952D96D68}"/>
            </a:ext>
          </a:extLst>
        </xdr:cNvPr>
        <xdr:cNvSpPr txBox="1"/>
      </xdr:nvSpPr>
      <xdr:spPr>
        <a:xfrm>
          <a:off x="50368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20</xdr:row>
      <xdr:rowOff>160020</xdr:rowOff>
    </xdr:from>
    <xdr:ext cx="65" cy="172227"/>
    <xdr:sp macro="" textlink="">
      <xdr:nvSpPr>
        <xdr:cNvPr id="3079" name="TextBox 3078">
          <a:extLst>
            <a:ext uri="{FF2B5EF4-FFF2-40B4-BE49-F238E27FC236}">
              <a16:creationId xmlns:a16="http://schemas.microsoft.com/office/drawing/2014/main" id="{EFBA04B6-1D58-4C28-B697-AF31C97E16CA}"/>
            </a:ext>
          </a:extLst>
        </xdr:cNvPr>
        <xdr:cNvSpPr txBox="1"/>
      </xdr:nvSpPr>
      <xdr:spPr>
        <a:xfrm>
          <a:off x="50368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080" name="TextBox 3079">
          <a:extLst>
            <a:ext uri="{FF2B5EF4-FFF2-40B4-BE49-F238E27FC236}">
              <a16:creationId xmlns:a16="http://schemas.microsoft.com/office/drawing/2014/main" id="{DCF77704-7113-401F-A3E2-524CB9076EB3}"/>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081" name="TextBox 3080">
          <a:extLst>
            <a:ext uri="{FF2B5EF4-FFF2-40B4-BE49-F238E27FC236}">
              <a16:creationId xmlns:a16="http://schemas.microsoft.com/office/drawing/2014/main" id="{D7AF43CD-73BF-4750-BF75-2301231E38F4}"/>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082" name="TextBox 3081">
          <a:extLst>
            <a:ext uri="{FF2B5EF4-FFF2-40B4-BE49-F238E27FC236}">
              <a16:creationId xmlns:a16="http://schemas.microsoft.com/office/drawing/2014/main" id="{D697FACB-2392-4277-830A-3F9F83DEA0BC}"/>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083" name="TextBox 3082">
          <a:extLst>
            <a:ext uri="{FF2B5EF4-FFF2-40B4-BE49-F238E27FC236}">
              <a16:creationId xmlns:a16="http://schemas.microsoft.com/office/drawing/2014/main" id="{3ED13F3C-A2F2-4DEC-B155-20276A30EEE8}"/>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3084" name="TextBox 3083">
          <a:extLst>
            <a:ext uri="{FF2B5EF4-FFF2-40B4-BE49-F238E27FC236}">
              <a16:creationId xmlns:a16="http://schemas.microsoft.com/office/drawing/2014/main" id="{D7579A52-E60E-465E-ABD5-9BBF91D75E23}"/>
            </a:ext>
          </a:extLst>
        </xdr:cNvPr>
        <xdr:cNvSpPr txBox="1"/>
      </xdr:nvSpPr>
      <xdr:spPr>
        <a:xfrm>
          <a:off x="50368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3085" name="TextBox 3084">
          <a:extLst>
            <a:ext uri="{FF2B5EF4-FFF2-40B4-BE49-F238E27FC236}">
              <a16:creationId xmlns:a16="http://schemas.microsoft.com/office/drawing/2014/main" id="{13B82987-32AE-49B1-897F-F5A12E78399E}"/>
            </a:ext>
          </a:extLst>
        </xdr:cNvPr>
        <xdr:cNvSpPr txBox="1"/>
      </xdr:nvSpPr>
      <xdr:spPr>
        <a:xfrm>
          <a:off x="50368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086" name="TextBox 3085">
          <a:extLst>
            <a:ext uri="{FF2B5EF4-FFF2-40B4-BE49-F238E27FC236}">
              <a16:creationId xmlns:a16="http://schemas.microsoft.com/office/drawing/2014/main" id="{D6E8C484-60FE-4734-B827-8EAF76D48E05}"/>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087" name="TextBox 3086">
          <a:extLst>
            <a:ext uri="{FF2B5EF4-FFF2-40B4-BE49-F238E27FC236}">
              <a16:creationId xmlns:a16="http://schemas.microsoft.com/office/drawing/2014/main" id="{CE3AED19-1739-4CFE-89B4-CCB9F60C91BF}"/>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088" name="TextBox 3087">
          <a:extLst>
            <a:ext uri="{FF2B5EF4-FFF2-40B4-BE49-F238E27FC236}">
              <a16:creationId xmlns:a16="http://schemas.microsoft.com/office/drawing/2014/main" id="{BE8C960E-28AA-435A-A28C-AB7852824227}"/>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089" name="TextBox 3088">
          <a:extLst>
            <a:ext uri="{FF2B5EF4-FFF2-40B4-BE49-F238E27FC236}">
              <a16:creationId xmlns:a16="http://schemas.microsoft.com/office/drawing/2014/main" id="{0A33DB0A-A0FE-47E0-9EC5-1462704ED36C}"/>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090" name="TextBox 3089">
          <a:extLst>
            <a:ext uri="{FF2B5EF4-FFF2-40B4-BE49-F238E27FC236}">
              <a16:creationId xmlns:a16="http://schemas.microsoft.com/office/drawing/2014/main" id="{44EF0837-C3D1-4DE8-9C67-8B0031ED5E07}"/>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091" name="TextBox 3090">
          <a:extLst>
            <a:ext uri="{FF2B5EF4-FFF2-40B4-BE49-F238E27FC236}">
              <a16:creationId xmlns:a16="http://schemas.microsoft.com/office/drawing/2014/main" id="{7E70D0A4-5E56-4E1D-826B-A2882E47C221}"/>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092" name="TextBox 3091">
          <a:extLst>
            <a:ext uri="{FF2B5EF4-FFF2-40B4-BE49-F238E27FC236}">
              <a16:creationId xmlns:a16="http://schemas.microsoft.com/office/drawing/2014/main" id="{77050CF8-61D5-4BB6-B5D6-ECB28DE887F0}"/>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093" name="TextBox 3092">
          <a:extLst>
            <a:ext uri="{FF2B5EF4-FFF2-40B4-BE49-F238E27FC236}">
              <a16:creationId xmlns:a16="http://schemas.microsoft.com/office/drawing/2014/main" id="{3FB4CC22-D1B1-4B7E-A773-D214FBB34B06}"/>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094" name="TextBox 3093">
          <a:extLst>
            <a:ext uri="{FF2B5EF4-FFF2-40B4-BE49-F238E27FC236}">
              <a16:creationId xmlns:a16="http://schemas.microsoft.com/office/drawing/2014/main" id="{14317FFA-61B5-404B-A8E1-615498C2DE90}"/>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095" name="TextBox 3094">
          <a:extLst>
            <a:ext uri="{FF2B5EF4-FFF2-40B4-BE49-F238E27FC236}">
              <a16:creationId xmlns:a16="http://schemas.microsoft.com/office/drawing/2014/main" id="{05DA26F1-5585-4E29-8D54-5162E4815C85}"/>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096" name="TextBox 3095">
          <a:extLst>
            <a:ext uri="{FF2B5EF4-FFF2-40B4-BE49-F238E27FC236}">
              <a16:creationId xmlns:a16="http://schemas.microsoft.com/office/drawing/2014/main" id="{A07CB3D6-A7C7-4055-8D1A-4D79D2F47D2D}"/>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097" name="TextBox 3096">
          <a:extLst>
            <a:ext uri="{FF2B5EF4-FFF2-40B4-BE49-F238E27FC236}">
              <a16:creationId xmlns:a16="http://schemas.microsoft.com/office/drawing/2014/main" id="{572C27DD-6DCB-433A-B2E7-2F0DCC4BC72A}"/>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098" name="TextBox 3097">
          <a:extLst>
            <a:ext uri="{FF2B5EF4-FFF2-40B4-BE49-F238E27FC236}">
              <a16:creationId xmlns:a16="http://schemas.microsoft.com/office/drawing/2014/main" id="{D9E63A1D-5206-4332-BF28-99A45E21A477}"/>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099" name="TextBox 3098">
          <a:extLst>
            <a:ext uri="{FF2B5EF4-FFF2-40B4-BE49-F238E27FC236}">
              <a16:creationId xmlns:a16="http://schemas.microsoft.com/office/drawing/2014/main" id="{94A04EAA-6D9B-45DA-854F-A18A9ADCAA4A}"/>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100" name="TextBox 3099">
          <a:extLst>
            <a:ext uri="{FF2B5EF4-FFF2-40B4-BE49-F238E27FC236}">
              <a16:creationId xmlns:a16="http://schemas.microsoft.com/office/drawing/2014/main" id="{69B13FCD-51B4-4ADC-B25E-9657E7B5D42F}"/>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101" name="TextBox 3100">
          <a:extLst>
            <a:ext uri="{FF2B5EF4-FFF2-40B4-BE49-F238E27FC236}">
              <a16:creationId xmlns:a16="http://schemas.microsoft.com/office/drawing/2014/main" id="{2034C98C-197D-458F-A278-F963A0E61DB4}"/>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102" name="TextBox 3101">
          <a:extLst>
            <a:ext uri="{FF2B5EF4-FFF2-40B4-BE49-F238E27FC236}">
              <a16:creationId xmlns:a16="http://schemas.microsoft.com/office/drawing/2014/main" id="{B2611100-0E9B-48B1-B628-DA4ACACC55D5}"/>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103" name="TextBox 3102">
          <a:extLst>
            <a:ext uri="{FF2B5EF4-FFF2-40B4-BE49-F238E27FC236}">
              <a16:creationId xmlns:a16="http://schemas.microsoft.com/office/drawing/2014/main" id="{6957139F-62B5-451A-8691-EFE4DEF1B3FB}"/>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104" name="TextBox 3103">
          <a:extLst>
            <a:ext uri="{FF2B5EF4-FFF2-40B4-BE49-F238E27FC236}">
              <a16:creationId xmlns:a16="http://schemas.microsoft.com/office/drawing/2014/main" id="{363E64BE-5BBD-4126-B0EB-60F676255265}"/>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105" name="TextBox 3104">
          <a:extLst>
            <a:ext uri="{FF2B5EF4-FFF2-40B4-BE49-F238E27FC236}">
              <a16:creationId xmlns:a16="http://schemas.microsoft.com/office/drawing/2014/main" id="{94CADD9C-2C55-47FA-A91D-E7F82185050D}"/>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106" name="TextBox 3105">
          <a:extLst>
            <a:ext uri="{FF2B5EF4-FFF2-40B4-BE49-F238E27FC236}">
              <a16:creationId xmlns:a16="http://schemas.microsoft.com/office/drawing/2014/main" id="{82E001C1-549D-4926-9A88-959468D0644D}"/>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107" name="TextBox 3106">
          <a:extLst>
            <a:ext uri="{FF2B5EF4-FFF2-40B4-BE49-F238E27FC236}">
              <a16:creationId xmlns:a16="http://schemas.microsoft.com/office/drawing/2014/main" id="{BEFEC56B-F58A-4266-923A-7FA99D0A7102}"/>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108" name="TextBox 3107">
          <a:extLst>
            <a:ext uri="{FF2B5EF4-FFF2-40B4-BE49-F238E27FC236}">
              <a16:creationId xmlns:a16="http://schemas.microsoft.com/office/drawing/2014/main" id="{C82CF6A5-0681-4B7F-9ABF-411276415B4B}"/>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109" name="TextBox 3108">
          <a:extLst>
            <a:ext uri="{FF2B5EF4-FFF2-40B4-BE49-F238E27FC236}">
              <a16:creationId xmlns:a16="http://schemas.microsoft.com/office/drawing/2014/main" id="{C1F0F260-F739-4C2F-9853-E28E25BB5DD0}"/>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110" name="TextBox 3109">
          <a:extLst>
            <a:ext uri="{FF2B5EF4-FFF2-40B4-BE49-F238E27FC236}">
              <a16:creationId xmlns:a16="http://schemas.microsoft.com/office/drawing/2014/main" id="{9B29DAB3-4D70-4831-8349-5E9D776D4F3C}"/>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111" name="TextBox 3110">
          <a:extLst>
            <a:ext uri="{FF2B5EF4-FFF2-40B4-BE49-F238E27FC236}">
              <a16:creationId xmlns:a16="http://schemas.microsoft.com/office/drawing/2014/main" id="{3EE96459-EB5D-4FC3-94CF-7B3B2BF7CEFC}"/>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8</xdr:row>
      <xdr:rowOff>160020</xdr:rowOff>
    </xdr:from>
    <xdr:ext cx="65" cy="172227"/>
    <xdr:sp macro="" textlink="">
      <xdr:nvSpPr>
        <xdr:cNvPr id="3112" name="TextBox 3111">
          <a:extLst>
            <a:ext uri="{FF2B5EF4-FFF2-40B4-BE49-F238E27FC236}">
              <a16:creationId xmlns:a16="http://schemas.microsoft.com/office/drawing/2014/main" id="{D30404B1-84EE-4DC1-B4A1-181073A0291D}"/>
            </a:ext>
          </a:extLst>
        </xdr:cNvPr>
        <xdr:cNvSpPr txBox="1"/>
      </xdr:nvSpPr>
      <xdr:spPr>
        <a:xfrm>
          <a:off x="7940040" y="19888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8</xdr:row>
      <xdr:rowOff>160020</xdr:rowOff>
    </xdr:from>
    <xdr:ext cx="65" cy="172227"/>
    <xdr:sp macro="" textlink="">
      <xdr:nvSpPr>
        <xdr:cNvPr id="3113" name="TextBox 3112">
          <a:extLst>
            <a:ext uri="{FF2B5EF4-FFF2-40B4-BE49-F238E27FC236}">
              <a16:creationId xmlns:a16="http://schemas.microsoft.com/office/drawing/2014/main" id="{6C9BB592-89E0-4C08-B945-F9B7FF27FD5A}"/>
            </a:ext>
          </a:extLst>
        </xdr:cNvPr>
        <xdr:cNvSpPr txBox="1"/>
      </xdr:nvSpPr>
      <xdr:spPr>
        <a:xfrm>
          <a:off x="7940040" y="19888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9</xdr:row>
      <xdr:rowOff>160020</xdr:rowOff>
    </xdr:from>
    <xdr:ext cx="65" cy="172227"/>
    <xdr:sp macro="" textlink="">
      <xdr:nvSpPr>
        <xdr:cNvPr id="3114" name="TextBox 3113">
          <a:extLst>
            <a:ext uri="{FF2B5EF4-FFF2-40B4-BE49-F238E27FC236}">
              <a16:creationId xmlns:a16="http://schemas.microsoft.com/office/drawing/2014/main" id="{9AE91CC3-99FF-48A8-AEFF-DE507FB2071E}"/>
            </a:ext>
          </a:extLst>
        </xdr:cNvPr>
        <xdr:cNvSpPr txBox="1"/>
      </xdr:nvSpPr>
      <xdr:spPr>
        <a:xfrm>
          <a:off x="7940040" y="2171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10</xdr:row>
      <xdr:rowOff>160020</xdr:rowOff>
    </xdr:from>
    <xdr:ext cx="65" cy="172227"/>
    <xdr:sp macro="" textlink="">
      <xdr:nvSpPr>
        <xdr:cNvPr id="3115" name="TextBox 3114">
          <a:extLst>
            <a:ext uri="{FF2B5EF4-FFF2-40B4-BE49-F238E27FC236}">
              <a16:creationId xmlns:a16="http://schemas.microsoft.com/office/drawing/2014/main" id="{21BCB9A3-943A-4EB0-89A4-E6612AF5B9E6}"/>
            </a:ext>
          </a:extLst>
        </xdr:cNvPr>
        <xdr:cNvSpPr txBox="1"/>
      </xdr:nvSpPr>
      <xdr:spPr>
        <a:xfrm>
          <a:off x="794004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11</xdr:row>
      <xdr:rowOff>160020</xdr:rowOff>
    </xdr:from>
    <xdr:ext cx="65" cy="172227"/>
    <xdr:sp macro="" textlink="">
      <xdr:nvSpPr>
        <xdr:cNvPr id="3116" name="TextBox 3115">
          <a:extLst>
            <a:ext uri="{FF2B5EF4-FFF2-40B4-BE49-F238E27FC236}">
              <a16:creationId xmlns:a16="http://schemas.microsoft.com/office/drawing/2014/main" id="{9D5F8F66-5F15-46CD-AD04-8E65E613BBEE}"/>
            </a:ext>
          </a:extLst>
        </xdr:cNvPr>
        <xdr:cNvSpPr txBox="1"/>
      </xdr:nvSpPr>
      <xdr:spPr>
        <a:xfrm>
          <a:off x="7940040" y="2720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12</xdr:row>
      <xdr:rowOff>160020</xdr:rowOff>
    </xdr:from>
    <xdr:ext cx="65" cy="172227"/>
    <xdr:sp macro="" textlink="">
      <xdr:nvSpPr>
        <xdr:cNvPr id="3117" name="TextBox 3116">
          <a:extLst>
            <a:ext uri="{FF2B5EF4-FFF2-40B4-BE49-F238E27FC236}">
              <a16:creationId xmlns:a16="http://schemas.microsoft.com/office/drawing/2014/main" id="{42BF6BF5-871B-4434-8F84-30ED7E5B5B70}"/>
            </a:ext>
          </a:extLst>
        </xdr:cNvPr>
        <xdr:cNvSpPr txBox="1"/>
      </xdr:nvSpPr>
      <xdr:spPr>
        <a:xfrm>
          <a:off x="7940040" y="308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12</xdr:row>
      <xdr:rowOff>160020</xdr:rowOff>
    </xdr:from>
    <xdr:ext cx="65" cy="172227"/>
    <xdr:sp macro="" textlink="">
      <xdr:nvSpPr>
        <xdr:cNvPr id="3118" name="TextBox 3117">
          <a:extLst>
            <a:ext uri="{FF2B5EF4-FFF2-40B4-BE49-F238E27FC236}">
              <a16:creationId xmlns:a16="http://schemas.microsoft.com/office/drawing/2014/main" id="{2EDE8937-4B74-46C5-8805-56721D47A667}"/>
            </a:ext>
          </a:extLst>
        </xdr:cNvPr>
        <xdr:cNvSpPr txBox="1"/>
      </xdr:nvSpPr>
      <xdr:spPr>
        <a:xfrm>
          <a:off x="7940040" y="308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3119" name="TextBox 3118">
          <a:extLst>
            <a:ext uri="{FF2B5EF4-FFF2-40B4-BE49-F238E27FC236}">
              <a16:creationId xmlns:a16="http://schemas.microsoft.com/office/drawing/2014/main" id="{554BDC2C-D61E-4457-A9AC-8C1CA98A1E1B}"/>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3120" name="TextBox 3119">
          <a:extLst>
            <a:ext uri="{FF2B5EF4-FFF2-40B4-BE49-F238E27FC236}">
              <a16:creationId xmlns:a16="http://schemas.microsoft.com/office/drawing/2014/main" id="{14A963BA-2CFD-4C05-A12A-9D307AE28BF2}"/>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121" name="TextBox 3120">
          <a:extLst>
            <a:ext uri="{FF2B5EF4-FFF2-40B4-BE49-F238E27FC236}">
              <a16:creationId xmlns:a16="http://schemas.microsoft.com/office/drawing/2014/main" id="{28FD953A-5D87-489D-AD2C-0C00C4BDA9C1}"/>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122" name="TextBox 3121">
          <a:extLst>
            <a:ext uri="{FF2B5EF4-FFF2-40B4-BE49-F238E27FC236}">
              <a16:creationId xmlns:a16="http://schemas.microsoft.com/office/drawing/2014/main" id="{E850E6D1-3E3D-43F4-9F1F-09658882BD71}"/>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123" name="TextBox 3122">
          <a:extLst>
            <a:ext uri="{FF2B5EF4-FFF2-40B4-BE49-F238E27FC236}">
              <a16:creationId xmlns:a16="http://schemas.microsoft.com/office/drawing/2014/main" id="{ACB372FB-3ED3-4F7D-9022-AE14E527B333}"/>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124" name="TextBox 3123">
          <a:extLst>
            <a:ext uri="{FF2B5EF4-FFF2-40B4-BE49-F238E27FC236}">
              <a16:creationId xmlns:a16="http://schemas.microsoft.com/office/drawing/2014/main" id="{1367758F-6FEB-434E-BA89-BD34B2DAC50C}"/>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125" name="TextBox 3124">
          <a:extLst>
            <a:ext uri="{FF2B5EF4-FFF2-40B4-BE49-F238E27FC236}">
              <a16:creationId xmlns:a16="http://schemas.microsoft.com/office/drawing/2014/main" id="{528FD3C2-67AC-4D85-BA27-121077B29B1A}"/>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126" name="TextBox 3125">
          <a:extLst>
            <a:ext uri="{FF2B5EF4-FFF2-40B4-BE49-F238E27FC236}">
              <a16:creationId xmlns:a16="http://schemas.microsoft.com/office/drawing/2014/main" id="{6FF18EE2-AB4D-4078-B9FF-FE48F0192CD4}"/>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127" name="TextBox 3126">
          <a:extLst>
            <a:ext uri="{FF2B5EF4-FFF2-40B4-BE49-F238E27FC236}">
              <a16:creationId xmlns:a16="http://schemas.microsoft.com/office/drawing/2014/main" id="{C0E7B050-7AFC-42B2-BB73-2B2B3161A90E}"/>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128" name="TextBox 3127">
          <a:extLst>
            <a:ext uri="{FF2B5EF4-FFF2-40B4-BE49-F238E27FC236}">
              <a16:creationId xmlns:a16="http://schemas.microsoft.com/office/drawing/2014/main" id="{01C1B39C-D349-4E40-BA7C-1D918B6FD797}"/>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129" name="TextBox 3128">
          <a:extLst>
            <a:ext uri="{FF2B5EF4-FFF2-40B4-BE49-F238E27FC236}">
              <a16:creationId xmlns:a16="http://schemas.microsoft.com/office/drawing/2014/main" id="{C6FDB86C-872B-4C1C-83BB-772E3A11069F}"/>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130" name="TextBox 3129">
          <a:extLst>
            <a:ext uri="{FF2B5EF4-FFF2-40B4-BE49-F238E27FC236}">
              <a16:creationId xmlns:a16="http://schemas.microsoft.com/office/drawing/2014/main" id="{D7DFF5BF-D5EC-48F4-B951-5848E5D6A25B}"/>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131" name="TextBox 3130">
          <a:extLst>
            <a:ext uri="{FF2B5EF4-FFF2-40B4-BE49-F238E27FC236}">
              <a16:creationId xmlns:a16="http://schemas.microsoft.com/office/drawing/2014/main" id="{80BA152D-52C8-492D-B79A-A9984BEAE1CD}"/>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132" name="TextBox 3131">
          <a:extLst>
            <a:ext uri="{FF2B5EF4-FFF2-40B4-BE49-F238E27FC236}">
              <a16:creationId xmlns:a16="http://schemas.microsoft.com/office/drawing/2014/main" id="{BB122844-83F7-45F5-89B6-85778E9843EC}"/>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3133" name="TextBox 3132">
          <a:extLst>
            <a:ext uri="{FF2B5EF4-FFF2-40B4-BE49-F238E27FC236}">
              <a16:creationId xmlns:a16="http://schemas.microsoft.com/office/drawing/2014/main" id="{6FC3C2C2-6677-46F8-9C44-7A6E0EBC6160}"/>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3134" name="TextBox 3133">
          <a:extLst>
            <a:ext uri="{FF2B5EF4-FFF2-40B4-BE49-F238E27FC236}">
              <a16:creationId xmlns:a16="http://schemas.microsoft.com/office/drawing/2014/main" id="{DFAFE823-D613-4041-9009-B7208730062D}"/>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135" name="TextBox 3134">
          <a:extLst>
            <a:ext uri="{FF2B5EF4-FFF2-40B4-BE49-F238E27FC236}">
              <a16:creationId xmlns:a16="http://schemas.microsoft.com/office/drawing/2014/main" id="{2E16A294-3BF1-4BD8-BA1F-02BE4DAA4B52}"/>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136" name="TextBox 3135">
          <a:extLst>
            <a:ext uri="{FF2B5EF4-FFF2-40B4-BE49-F238E27FC236}">
              <a16:creationId xmlns:a16="http://schemas.microsoft.com/office/drawing/2014/main" id="{0431263C-501F-490B-9C21-BB89AA625785}"/>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137" name="TextBox 3136">
          <a:extLst>
            <a:ext uri="{FF2B5EF4-FFF2-40B4-BE49-F238E27FC236}">
              <a16:creationId xmlns:a16="http://schemas.microsoft.com/office/drawing/2014/main" id="{6DA7481F-6020-46E0-A1FD-D1C928F71AF8}"/>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138" name="TextBox 3137">
          <a:extLst>
            <a:ext uri="{FF2B5EF4-FFF2-40B4-BE49-F238E27FC236}">
              <a16:creationId xmlns:a16="http://schemas.microsoft.com/office/drawing/2014/main" id="{2C4EE251-2856-47A9-956D-0102E1E07C04}"/>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139" name="TextBox 3138">
          <a:extLst>
            <a:ext uri="{FF2B5EF4-FFF2-40B4-BE49-F238E27FC236}">
              <a16:creationId xmlns:a16="http://schemas.microsoft.com/office/drawing/2014/main" id="{B8FD9592-DA61-4322-861D-1016A1D0E331}"/>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140" name="TextBox 3139">
          <a:extLst>
            <a:ext uri="{FF2B5EF4-FFF2-40B4-BE49-F238E27FC236}">
              <a16:creationId xmlns:a16="http://schemas.microsoft.com/office/drawing/2014/main" id="{4842F1A6-9A8C-4BB6-8C23-1A8797E5A4E0}"/>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141" name="TextBox 3140">
          <a:extLst>
            <a:ext uri="{FF2B5EF4-FFF2-40B4-BE49-F238E27FC236}">
              <a16:creationId xmlns:a16="http://schemas.microsoft.com/office/drawing/2014/main" id="{1F318BE0-A4BD-4CEE-80A9-70211CE23A13}"/>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142" name="TextBox 3141">
          <a:extLst>
            <a:ext uri="{FF2B5EF4-FFF2-40B4-BE49-F238E27FC236}">
              <a16:creationId xmlns:a16="http://schemas.microsoft.com/office/drawing/2014/main" id="{8F5625EE-8F1A-4D56-A837-AB7FDA39335D}"/>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143" name="TextBox 3142">
          <a:extLst>
            <a:ext uri="{FF2B5EF4-FFF2-40B4-BE49-F238E27FC236}">
              <a16:creationId xmlns:a16="http://schemas.microsoft.com/office/drawing/2014/main" id="{2A85D1E0-0085-413D-A3B2-464061BC94A4}"/>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144" name="TextBox 3143">
          <a:extLst>
            <a:ext uri="{FF2B5EF4-FFF2-40B4-BE49-F238E27FC236}">
              <a16:creationId xmlns:a16="http://schemas.microsoft.com/office/drawing/2014/main" id="{CBE1B77E-AA1F-4C76-883E-1875F662CA3E}"/>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145" name="TextBox 3144">
          <a:extLst>
            <a:ext uri="{FF2B5EF4-FFF2-40B4-BE49-F238E27FC236}">
              <a16:creationId xmlns:a16="http://schemas.microsoft.com/office/drawing/2014/main" id="{7CD5CA57-DB1A-4CA1-A0FD-432365C9C5B6}"/>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146" name="TextBox 3145">
          <a:extLst>
            <a:ext uri="{FF2B5EF4-FFF2-40B4-BE49-F238E27FC236}">
              <a16:creationId xmlns:a16="http://schemas.microsoft.com/office/drawing/2014/main" id="{5C4408B9-54FC-4468-B642-3BE52731637C}"/>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147" name="TextBox 3146">
          <a:extLst>
            <a:ext uri="{FF2B5EF4-FFF2-40B4-BE49-F238E27FC236}">
              <a16:creationId xmlns:a16="http://schemas.microsoft.com/office/drawing/2014/main" id="{F7D8926B-7CB6-4D06-B234-A781B5D6D60B}"/>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148" name="TextBox 3147">
          <a:extLst>
            <a:ext uri="{FF2B5EF4-FFF2-40B4-BE49-F238E27FC236}">
              <a16:creationId xmlns:a16="http://schemas.microsoft.com/office/drawing/2014/main" id="{20D78D5A-EE35-40E3-8001-EF445C9B62E0}"/>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149" name="TextBox 3148">
          <a:extLst>
            <a:ext uri="{FF2B5EF4-FFF2-40B4-BE49-F238E27FC236}">
              <a16:creationId xmlns:a16="http://schemas.microsoft.com/office/drawing/2014/main" id="{FBD47A9B-1DAC-4288-88FF-3B5267B24D91}"/>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150" name="TextBox 3149">
          <a:extLst>
            <a:ext uri="{FF2B5EF4-FFF2-40B4-BE49-F238E27FC236}">
              <a16:creationId xmlns:a16="http://schemas.microsoft.com/office/drawing/2014/main" id="{81C78F1E-06D2-4F82-AC98-0694CCDCBD5E}"/>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151" name="TextBox 3150">
          <a:extLst>
            <a:ext uri="{FF2B5EF4-FFF2-40B4-BE49-F238E27FC236}">
              <a16:creationId xmlns:a16="http://schemas.microsoft.com/office/drawing/2014/main" id="{06A06B4C-87DB-4BB5-9D6D-48B0170B05D9}"/>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152" name="TextBox 3151">
          <a:extLst>
            <a:ext uri="{FF2B5EF4-FFF2-40B4-BE49-F238E27FC236}">
              <a16:creationId xmlns:a16="http://schemas.microsoft.com/office/drawing/2014/main" id="{2265E699-D1EE-46F0-A42D-605E567A75CA}"/>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153" name="TextBox 3152">
          <a:extLst>
            <a:ext uri="{FF2B5EF4-FFF2-40B4-BE49-F238E27FC236}">
              <a16:creationId xmlns:a16="http://schemas.microsoft.com/office/drawing/2014/main" id="{E1B2C5BA-31C4-4A89-B56D-B7617DFE347A}"/>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154" name="TextBox 3153">
          <a:extLst>
            <a:ext uri="{FF2B5EF4-FFF2-40B4-BE49-F238E27FC236}">
              <a16:creationId xmlns:a16="http://schemas.microsoft.com/office/drawing/2014/main" id="{62ECE855-7FA2-4EB4-B221-028E9FADAE4D}"/>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155" name="TextBox 3154">
          <a:extLst>
            <a:ext uri="{FF2B5EF4-FFF2-40B4-BE49-F238E27FC236}">
              <a16:creationId xmlns:a16="http://schemas.microsoft.com/office/drawing/2014/main" id="{03D71E38-99F6-4622-AEFB-2FA09FA72978}"/>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156" name="TextBox 3155">
          <a:extLst>
            <a:ext uri="{FF2B5EF4-FFF2-40B4-BE49-F238E27FC236}">
              <a16:creationId xmlns:a16="http://schemas.microsoft.com/office/drawing/2014/main" id="{D7DE116B-2363-453F-A1E6-0DAF4508D4CA}"/>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157" name="TextBox 3156">
          <a:extLst>
            <a:ext uri="{FF2B5EF4-FFF2-40B4-BE49-F238E27FC236}">
              <a16:creationId xmlns:a16="http://schemas.microsoft.com/office/drawing/2014/main" id="{CA1F9E28-5A7F-4F66-8C2C-876B72E57B5D}"/>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158" name="TextBox 3157">
          <a:extLst>
            <a:ext uri="{FF2B5EF4-FFF2-40B4-BE49-F238E27FC236}">
              <a16:creationId xmlns:a16="http://schemas.microsoft.com/office/drawing/2014/main" id="{77752C76-A933-41A0-9C5E-0118A7103BC7}"/>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159" name="TextBox 3158">
          <a:extLst>
            <a:ext uri="{FF2B5EF4-FFF2-40B4-BE49-F238E27FC236}">
              <a16:creationId xmlns:a16="http://schemas.microsoft.com/office/drawing/2014/main" id="{44BD8F7D-74D9-40D1-98B1-A707850E19C6}"/>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160" name="TextBox 3159">
          <a:extLst>
            <a:ext uri="{FF2B5EF4-FFF2-40B4-BE49-F238E27FC236}">
              <a16:creationId xmlns:a16="http://schemas.microsoft.com/office/drawing/2014/main" id="{7A1DDBD9-F695-43A8-9664-10B5D1AC9C84}"/>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161" name="TextBox 3160">
          <a:extLst>
            <a:ext uri="{FF2B5EF4-FFF2-40B4-BE49-F238E27FC236}">
              <a16:creationId xmlns:a16="http://schemas.microsoft.com/office/drawing/2014/main" id="{DC95FB70-D721-4471-B3D0-B77FEFF83FA5}"/>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162" name="TextBox 3161">
          <a:extLst>
            <a:ext uri="{FF2B5EF4-FFF2-40B4-BE49-F238E27FC236}">
              <a16:creationId xmlns:a16="http://schemas.microsoft.com/office/drawing/2014/main" id="{7BE14CDC-3777-462D-8D87-B6D8D1A80A3F}"/>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163" name="TextBox 3162">
          <a:extLst>
            <a:ext uri="{FF2B5EF4-FFF2-40B4-BE49-F238E27FC236}">
              <a16:creationId xmlns:a16="http://schemas.microsoft.com/office/drawing/2014/main" id="{DA72B3FE-7843-49BE-A679-5F0F8B4A6E28}"/>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164" name="TextBox 3163">
          <a:extLst>
            <a:ext uri="{FF2B5EF4-FFF2-40B4-BE49-F238E27FC236}">
              <a16:creationId xmlns:a16="http://schemas.microsoft.com/office/drawing/2014/main" id="{9EB365C6-91D8-49DE-B11D-5F09E739BB71}"/>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165" name="TextBox 3164">
          <a:extLst>
            <a:ext uri="{FF2B5EF4-FFF2-40B4-BE49-F238E27FC236}">
              <a16:creationId xmlns:a16="http://schemas.microsoft.com/office/drawing/2014/main" id="{37C3BFB2-5165-45C1-B21C-D2DC7C706A14}"/>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166" name="TextBox 3165">
          <a:extLst>
            <a:ext uri="{FF2B5EF4-FFF2-40B4-BE49-F238E27FC236}">
              <a16:creationId xmlns:a16="http://schemas.microsoft.com/office/drawing/2014/main" id="{37289D30-8080-43F5-8D3A-84BEE56FF6EA}"/>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167" name="TextBox 3166">
          <a:extLst>
            <a:ext uri="{FF2B5EF4-FFF2-40B4-BE49-F238E27FC236}">
              <a16:creationId xmlns:a16="http://schemas.microsoft.com/office/drawing/2014/main" id="{A409D749-3E02-46F6-B5B8-C997BA67290F}"/>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168" name="TextBox 3167">
          <a:extLst>
            <a:ext uri="{FF2B5EF4-FFF2-40B4-BE49-F238E27FC236}">
              <a16:creationId xmlns:a16="http://schemas.microsoft.com/office/drawing/2014/main" id="{56370EDD-C8DE-4F30-8E72-241B61810C87}"/>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169" name="TextBox 3168">
          <a:extLst>
            <a:ext uri="{FF2B5EF4-FFF2-40B4-BE49-F238E27FC236}">
              <a16:creationId xmlns:a16="http://schemas.microsoft.com/office/drawing/2014/main" id="{B9AE72CA-1B29-4EFD-B847-A9F44C6A1D8D}"/>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170" name="TextBox 3169">
          <a:extLst>
            <a:ext uri="{FF2B5EF4-FFF2-40B4-BE49-F238E27FC236}">
              <a16:creationId xmlns:a16="http://schemas.microsoft.com/office/drawing/2014/main" id="{C776E35A-E635-4F3A-8852-D0D17F397E62}"/>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171" name="TextBox 3170">
          <a:extLst>
            <a:ext uri="{FF2B5EF4-FFF2-40B4-BE49-F238E27FC236}">
              <a16:creationId xmlns:a16="http://schemas.microsoft.com/office/drawing/2014/main" id="{91451E21-00A2-497F-8482-03C090FF025C}"/>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172" name="TextBox 3171">
          <a:extLst>
            <a:ext uri="{FF2B5EF4-FFF2-40B4-BE49-F238E27FC236}">
              <a16:creationId xmlns:a16="http://schemas.microsoft.com/office/drawing/2014/main" id="{9043A455-7AD8-42F5-A7D9-54EB86AB2F59}"/>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173" name="TextBox 3172">
          <a:extLst>
            <a:ext uri="{FF2B5EF4-FFF2-40B4-BE49-F238E27FC236}">
              <a16:creationId xmlns:a16="http://schemas.microsoft.com/office/drawing/2014/main" id="{000EE683-8C93-40CD-BFA5-77A9F9F1F7D0}"/>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174" name="TextBox 3173">
          <a:extLst>
            <a:ext uri="{FF2B5EF4-FFF2-40B4-BE49-F238E27FC236}">
              <a16:creationId xmlns:a16="http://schemas.microsoft.com/office/drawing/2014/main" id="{7F530278-81D1-4636-BF96-3DD4FFC3C456}"/>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175" name="TextBox 3174">
          <a:extLst>
            <a:ext uri="{FF2B5EF4-FFF2-40B4-BE49-F238E27FC236}">
              <a16:creationId xmlns:a16="http://schemas.microsoft.com/office/drawing/2014/main" id="{E9654843-A071-4342-B00C-66610551C8D3}"/>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176" name="TextBox 3175">
          <a:extLst>
            <a:ext uri="{FF2B5EF4-FFF2-40B4-BE49-F238E27FC236}">
              <a16:creationId xmlns:a16="http://schemas.microsoft.com/office/drawing/2014/main" id="{7151B84A-06C4-4BFB-9014-FD3985E53FBA}"/>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177" name="TextBox 3176">
          <a:extLst>
            <a:ext uri="{FF2B5EF4-FFF2-40B4-BE49-F238E27FC236}">
              <a16:creationId xmlns:a16="http://schemas.microsoft.com/office/drawing/2014/main" id="{35601A7B-1852-4912-852C-E49C7C529699}"/>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178" name="TextBox 3177">
          <a:extLst>
            <a:ext uri="{FF2B5EF4-FFF2-40B4-BE49-F238E27FC236}">
              <a16:creationId xmlns:a16="http://schemas.microsoft.com/office/drawing/2014/main" id="{D2619EF3-37F3-4F8F-862D-256B112BB658}"/>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179" name="TextBox 3178">
          <a:extLst>
            <a:ext uri="{FF2B5EF4-FFF2-40B4-BE49-F238E27FC236}">
              <a16:creationId xmlns:a16="http://schemas.microsoft.com/office/drawing/2014/main" id="{33489BE3-D326-4F7E-9A9A-DBF386E7F998}"/>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180" name="TextBox 3179">
          <a:extLst>
            <a:ext uri="{FF2B5EF4-FFF2-40B4-BE49-F238E27FC236}">
              <a16:creationId xmlns:a16="http://schemas.microsoft.com/office/drawing/2014/main" id="{2A94B38F-0602-41CF-9940-B4E22F524713}"/>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181" name="TextBox 3180">
          <a:extLst>
            <a:ext uri="{FF2B5EF4-FFF2-40B4-BE49-F238E27FC236}">
              <a16:creationId xmlns:a16="http://schemas.microsoft.com/office/drawing/2014/main" id="{B765F438-0262-4D98-9129-BB246FAD69F8}"/>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182" name="TextBox 3181">
          <a:extLst>
            <a:ext uri="{FF2B5EF4-FFF2-40B4-BE49-F238E27FC236}">
              <a16:creationId xmlns:a16="http://schemas.microsoft.com/office/drawing/2014/main" id="{3EE8B1CF-D569-437B-9C8E-ABDBFFBCCA9A}"/>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183" name="TextBox 3182">
          <a:extLst>
            <a:ext uri="{FF2B5EF4-FFF2-40B4-BE49-F238E27FC236}">
              <a16:creationId xmlns:a16="http://schemas.microsoft.com/office/drawing/2014/main" id="{DF555CDB-787D-413A-9DC3-A761BA2A4EE1}"/>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184" name="TextBox 3183">
          <a:extLst>
            <a:ext uri="{FF2B5EF4-FFF2-40B4-BE49-F238E27FC236}">
              <a16:creationId xmlns:a16="http://schemas.microsoft.com/office/drawing/2014/main" id="{365B0525-04AE-478A-8D2A-39456241E8ED}"/>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185" name="TextBox 3184">
          <a:extLst>
            <a:ext uri="{FF2B5EF4-FFF2-40B4-BE49-F238E27FC236}">
              <a16:creationId xmlns:a16="http://schemas.microsoft.com/office/drawing/2014/main" id="{F657FF59-21E6-4441-88E4-5961ED70A3E5}"/>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186" name="TextBox 3185">
          <a:extLst>
            <a:ext uri="{FF2B5EF4-FFF2-40B4-BE49-F238E27FC236}">
              <a16:creationId xmlns:a16="http://schemas.microsoft.com/office/drawing/2014/main" id="{5AFBF999-022B-41E3-B8E4-17A6813C08FB}"/>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187" name="TextBox 3186">
          <a:extLst>
            <a:ext uri="{FF2B5EF4-FFF2-40B4-BE49-F238E27FC236}">
              <a16:creationId xmlns:a16="http://schemas.microsoft.com/office/drawing/2014/main" id="{B79DA640-6EF2-4A4F-99D4-6F6EECD8DFBB}"/>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188" name="TextBox 3187">
          <a:extLst>
            <a:ext uri="{FF2B5EF4-FFF2-40B4-BE49-F238E27FC236}">
              <a16:creationId xmlns:a16="http://schemas.microsoft.com/office/drawing/2014/main" id="{E7D90FA5-86C3-4128-8409-E46FFB5C2E16}"/>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189" name="TextBox 3188">
          <a:extLst>
            <a:ext uri="{FF2B5EF4-FFF2-40B4-BE49-F238E27FC236}">
              <a16:creationId xmlns:a16="http://schemas.microsoft.com/office/drawing/2014/main" id="{4F90E91D-FF94-4A66-A851-B90A957CC739}"/>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190" name="TextBox 3189">
          <a:extLst>
            <a:ext uri="{FF2B5EF4-FFF2-40B4-BE49-F238E27FC236}">
              <a16:creationId xmlns:a16="http://schemas.microsoft.com/office/drawing/2014/main" id="{9339A4B7-E976-4803-887D-8F34B0BC4E0F}"/>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191" name="TextBox 3190">
          <a:extLst>
            <a:ext uri="{FF2B5EF4-FFF2-40B4-BE49-F238E27FC236}">
              <a16:creationId xmlns:a16="http://schemas.microsoft.com/office/drawing/2014/main" id="{14F86784-C667-433D-9DF8-C0BF1827C3F1}"/>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192" name="TextBox 3191">
          <a:extLst>
            <a:ext uri="{FF2B5EF4-FFF2-40B4-BE49-F238E27FC236}">
              <a16:creationId xmlns:a16="http://schemas.microsoft.com/office/drawing/2014/main" id="{031878BE-4B02-4E38-A434-390AAEF3DED9}"/>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193" name="TextBox 3192">
          <a:extLst>
            <a:ext uri="{FF2B5EF4-FFF2-40B4-BE49-F238E27FC236}">
              <a16:creationId xmlns:a16="http://schemas.microsoft.com/office/drawing/2014/main" id="{FD1E9E3B-421B-4817-B9CB-EEB8CD6CA653}"/>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194" name="TextBox 3193">
          <a:extLst>
            <a:ext uri="{FF2B5EF4-FFF2-40B4-BE49-F238E27FC236}">
              <a16:creationId xmlns:a16="http://schemas.microsoft.com/office/drawing/2014/main" id="{F3CE37E6-A262-4D2A-BF14-BD51DE8E3B18}"/>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195" name="TextBox 3194">
          <a:extLst>
            <a:ext uri="{FF2B5EF4-FFF2-40B4-BE49-F238E27FC236}">
              <a16:creationId xmlns:a16="http://schemas.microsoft.com/office/drawing/2014/main" id="{957C5F9A-4061-43A6-B858-D213975E1B6D}"/>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196" name="TextBox 3195">
          <a:extLst>
            <a:ext uri="{FF2B5EF4-FFF2-40B4-BE49-F238E27FC236}">
              <a16:creationId xmlns:a16="http://schemas.microsoft.com/office/drawing/2014/main" id="{FF5E9428-BE27-40FC-9853-3AAF70FDA8E7}"/>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197" name="TextBox 3196">
          <a:extLst>
            <a:ext uri="{FF2B5EF4-FFF2-40B4-BE49-F238E27FC236}">
              <a16:creationId xmlns:a16="http://schemas.microsoft.com/office/drawing/2014/main" id="{5D373C48-F0D6-4140-8620-35B7FB687F53}"/>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198" name="TextBox 3197">
          <a:extLst>
            <a:ext uri="{FF2B5EF4-FFF2-40B4-BE49-F238E27FC236}">
              <a16:creationId xmlns:a16="http://schemas.microsoft.com/office/drawing/2014/main" id="{550C787C-5E62-4AFF-B2A9-BF0F6B001D8C}"/>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199" name="TextBox 3198">
          <a:extLst>
            <a:ext uri="{FF2B5EF4-FFF2-40B4-BE49-F238E27FC236}">
              <a16:creationId xmlns:a16="http://schemas.microsoft.com/office/drawing/2014/main" id="{7662384E-4655-48AB-9F7C-2810AE02F5D3}"/>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200" name="TextBox 3199">
          <a:extLst>
            <a:ext uri="{FF2B5EF4-FFF2-40B4-BE49-F238E27FC236}">
              <a16:creationId xmlns:a16="http://schemas.microsoft.com/office/drawing/2014/main" id="{E66E2743-F215-4294-8DBD-49127E9C6EBC}"/>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201" name="TextBox 3200">
          <a:extLst>
            <a:ext uri="{FF2B5EF4-FFF2-40B4-BE49-F238E27FC236}">
              <a16:creationId xmlns:a16="http://schemas.microsoft.com/office/drawing/2014/main" id="{9B97C4E6-1C56-4DA7-8EE8-99391AF395E6}"/>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202" name="TextBox 3201">
          <a:extLst>
            <a:ext uri="{FF2B5EF4-FFF2-40B4-BE49-F238E27FC236}">
              <a16:creationId xmlns:a16="http://schemas.microsoft.com/office/drawing/2014/main" id="{DB3F1EC2-62A3-4286-89EE-B6FE02625AC1}"/>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203" name="TextBox 3202">
          <a:extLst>
            <a:ext uri="{FF2B5EF4-FFF2-40B4-BE49-F238E27FC236}">
              <a16:creationId xmlns:a16="http://schemas.microsoft.com/office/drawing/2014/main" id="{B86D3ED2-44BB-4B36-B595-28492351B229}"/>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204" name="TextBox 3203">
          <a:extLst>
            <a:ext uri="{FF2B5EF4-FFF2-40B4-BE49-F238E27FC236}">
              <a16:creationId xmlns:a16="http://schemas.microsoft.com/office/drawing/2014/main" id="{8C28C9A2-4DF3-4496-91CF-BD3946716FDA}"/>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205" name="TextBox 3204">
          <a:extLst>
            <a:ext uri="{FF2B5EF4-FFF2-40B4-BE49-F238E27FC236}">
              <a16:creationId xmlns:a16="http://schemas.microsoft.com/office/drawing/2014/main" id="{AAA75860-F660-46A3-AC8C-15F8DD0AE5DB}"/>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206" name="TextBox 3205">
          <a:extLst>
            <a:ext uri="{FF2B5EF4-FFF2-40B4-BE49-F238E27FC236}">
              <a16:creationId xmlns:a16="http://schemas.microsoft.com/office/drawing/2014/main" id="{F80BD5E0-7A14-40FE-87C8-BA2DAB027BA8}"/>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207" name="TextBox 3206">
          <a:extLst>
            <a:ext uri="{FF2B5EF4-FFF2-40B4-BE49-F238E27FC236}">
              <a16:creationId xmlns:a16="http://schemas.microsoft.com/office/drawing/2014/main" id="{01F709FA-52BB-4D04-ACFB-793EBA7A82BD}"/>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208" name="TextBox 3207">
          <a:extLst>
            <a:ext uri="{FF2B5EF4-FFF2-40B4-BE49-F238E27FC236}">
              <a16:creationId xmlns:a16="http://schemas.microsoft.com/office/drawing/2014/main" id="{612F13E1-255B-49D9-B7A8-76C831EC37B2}"/>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209" name="TextBox 3208">
          <a:extLst>
            <a:ext uri="{FF2B5EF4-FFF2-40B4-BE49-F238E27FC236}">
              <a16:creationId xmlns:a16="http://schemas.microsoft.com/office/drawing/2014/main" id="{A3D42E92-CDEC-41FA-8FA8-3F802AFE2AEF}"/>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210" name="TextBox 3209">
          <a:extLst>
            <a:ext uri="{FF2B5EF4-FFF2-40B4-BE49-F238E27FC236}">
              <a16:creationId xmlns:a16="http://schemas.microsoft.com/office/drawing/2014/main" id="{12BE2188-320A-454D-B85F-4D4F2DAB61E8}"/>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20</xdr:row>
      <xdr:rowOff>160020</xdr:rowOff>
    </xdr:from>
    <xdr:ext cx="65" cy="172227"/>
    <xdr:sp macro="" textlink="">
      <xdr:nvSpPr>
        <xdr:cNvPr id="3211" name="TextBox 3210">
          <a:extLst>
            <a:ext uri="{FF2B5EF4-FFF2-40B4-BE49-F238E27FC236}">
              <a16:creationId xmlns:a16="http://schemas.microsoft.com/office/drawing/2014/main" id="{AB2B1DE2-EBAA-4FEF-9AAE-ED94553FDC68}"/>
            </a:ext>
          </a:extLst>
        </xdr:cNvPr>
        <xdr:cNvSpPr txBox="1"/>
      </xdr:nvSpPr>
      <xdr:spPr>
        <a:xfrm>
          <a:off x="50368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20</xdr:row>
      <xdr:rowOff>160020</xdr:rowOff>
    </xdr:from>
    <xdr:ext cx="65" cy="172227"/>
    <xdr:sp macro="" textlink="">
      <xdr:nvSpPr>
        <xdr:cNvPr id="3212" name="TextBox 3211">
          <a:extLst>
            <a:ext uri="{FF2B5EF4-FFF2-40B4-BE49-F238E27FC236}">
              <a16:creationId xmlns:a16="http://schemas.microsoft.com/office/drawing/2014/main" id="{89AAFDB0-7919-4B3A-B925-41497C2061EC}"/>
            </a:ext>
          </a:extLst>
        </xdr:cNvPr>
        <xdr:cNvSpPr txBox="1"/>
      </xdr:nvSpPr>
      <xdr:spPr>
        <a:xfrm>
          <a:off x="50368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213" name="TextBox 3212">
          <a:extLst>
            <a:ext uri="{FF2B5EF4-FFF2-40B4-BE49-F238E27FC236}">
              <a16:creationId xmlns:a16="http://schemas.microsoft.com/office/drawing/2014/main" id="{A4FB6151-76B5-4781-9486-516E28B802C7}"/>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214" name="TextBox 3213">
          <a:extLst>
            <a:ext uri="{FF2B5EF4-FFF2-40B4-BE49-F238E27FC236}">
              <a16:creationId xmlns:a16="http://schemas.microsoft.com/office/drawing/2014/main" id="{EF1F3C5A-6D94-4B40-9AF6-079826124E48}"/>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20</xdr:row>
      <xdr:rowOff>160020</xdr:rowOff>
    </xdr:from>
    <xdr:ext cx="65" cy="172227"/>
    <xdr:sp macro="" textlink="">
      <xdr:nvSpPr>
        <xdr:cNvPr id="3215" name="TextBox 3214">
          <a:extLst>
            <a:ext uri="{FF2B5EF4-FFF2-40B4-BE49-F238E27FC236}">
              <a16:creationId xmlns:a16="http://schemas.microsoft.com/office/drawing/2014/main" id="{EFF5D37C-B65C-4515-9D1D-35D38A3227FF}"/>
            </a:ext>
          </a:extLst>
        </xdr:cNvPr>
        <xdr:cNvSpPr txBox="1"/>
      </xdr:nvSpPr>
      <xdr:spPr>
        <a:xfrm>
          <a:off x="50368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20</xdr:row>
      <xdr:rowOff>160020</xdr:rowOff>
    </xdr:from>
    <xdr:ext cx="65" cy="172227"/>
    <xdr:sp macro="" textlink="">
      <xdr:nvSpPr>
        <xdr:cNvPr id="3216" name="TextBox 3215">
          <a:extLst>
            <a:ext uri="{FF2B5EF4-FFF2-40B4-BE49-F238E27FC236}">
              <a16:creationId xmlns:a16="http://schemas.microsoft.com/office/drawing/2014/main" id="{414C6B57-2A46-465A-86A6-56080461306F}"/>
            </a:ext>
          </a:extLst>
        </xdr:cNvPr>
        <xdr:cNvSpPr txBox="1"/>
      </xdr:nvSpPr>
      <xdr:spPr>
        <a:xfrm>
          <a:off x="50368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217" name="TextBox 3216">
          <a:extLst>
            <a:ext uri="{FF2B5EF4-FFF2-40B4-BE49-F238E27FC236}">
              <a16:creationId xmlns:a16="http://schemas.microsoft.com/office/drawing/2014/main" id="{13F7D6A0-1382-4BC8-BECF-223D2B588112}"/>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218" name="TextBox 3217">
          <a:extLst>
            <a:ext uri="{FF2B5EF4-FFF2-40B4-BE49-F238E27FC236}">
              <a16:creationId xmlns:a16="http://schemas.microsoft.com/office/drawing/2014/main" id="{926A0EC7-93CE-4AE2-B98B-2290078AE869}"/>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3219" name="TextBox 3218">
          <a:extLst>
            <a:ext uri="{FF2B5EF4-FFF2-40B4-BE49-F238E27FC236}">
              <a16:creationId xmlns:a16="http://schemas.microsoft.com/office/drawing/2014/main" id="{9DF06386-4E74-4DB6-B047-92CB176F4046}"/>
            </a:ext>
          </a:extLst>
        </xdr:cNvPr>
        <xdr:cNvSpPr txBox="1"/>
      </xdr:nvSpPr>
      <xdr:spPr>
        <a:xfrm>
          <a:off x="50368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3220" name="TextBox 3219">
          <a:extLst>
            <a:ext uri="{FF2B5EF4-FFF2-40B4-BE49-F238E27FC236}">
              <a16:creationId xmlns:a16="http://schemas.microsoft.com/office/drawing/2014/main" id="{239E7FFA-2CD6-4DFF-A53F-0C44C6DB9A18}"/>
            </a:ext>
          </a:extLst>
        </xdr:cNvPr>
        <xdr:cNvSpPr txBox="1"/>
      </xdr:nvSpPr>
      <xdr:spPr>
        <a:xfrm>
          <a:off x="50368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221" name="TextBox 3220">
          <a:extLst>
            <a:ext uri="{FF2B5EF4-FFF2-40B4-BE49-F238E27FC236}">
              <a16:creationId xmlns:a16="http://schemas.microsoft.com/office/drawing/2014/main" id="{9974E5FA-1596-41D9-9275-86E439062DCC}"/>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222" name="TextBox 3221">
          <a:extLst>
            <a:ext uri="{FF2B5EF4-FFF2-40B4-BE49-F238E27FC236}">
              <a16:creationId xmlns:a16="http://schemas.microsoft.com/office/drawing/2014/main" id="{87AE3608-90A0-486D-AD82-C08A5B05EFC4}"/>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3223" name="TextBox 3222">
          <a:extLst>
            <a:ext uri="{FF2B5EF4-FFF2-40B4-BE49-F238E27FC236}">
              <a16:creationId xmlns:a16="http://schemas.microsoft.com/office/drawing/2014/main" id="{339E1307-1A01-4204-BFE9-ED86A4B371F9}"/>
            </a:ext>
          </a:extLst>
        </xdr:cNvPr>
        <xdr:cNvSpPr txBox="1"/>
      </xdr:nvSpPr>
      <xdr:spPr>
        <a:xfrm>
          <a:off x="50368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3224" name="TextBox 3223">
          <a:extLst>
            <a:ext uri="{FF2B5EF4-FFF2-40B4-BE49-F238E27FC236}">
              <a16:creationId xmlns:a16="http://schemas.microsoft.com/office/drawing/2014/main" id="{E9A40138-EBB7-458B-B259-E71CD7B9CFFD}"/>
            </a:ext>
          </a:extLst>
        </xdr:cNvPr>
        <xdr:cNvSpPr txBox="1"/>
      </xdr:nvSpPr>
      <xdr:spPr>
        <a:xfrm>
          <a:off x="50368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225" name="TextBox 3224">
          <a:extLst>
            <a:ext uri="{FF2B5EF4-FFF2-40B4-BE49-F238E27FC236}">
              <a16:creationId xmlns:a16="http://schemas.microsoft.com/office/drawing/2014/main" id="{414534BE-B523-4BA4-95DA-DB9A65B31C63}"/>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226" name="TextBox 3225">
          <a:extLst>
            <a:ext uri="{FF2B5EF4-FFF2-40B4-BE49-F238E27FC236}">
              <a16:creationId xmlns:a16="http://schemas.microsoft.com/office/drawing/2014/main" id="{9D6B80CA-0313-4941-8ED9-A4BDB61C8712}"/>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227" name="TextBox 3226">
          <a:extLst>
            <a:ext uri="{FF2B5EF4-FFF2-40B4-BE49-F238E27FC236}">
              <a16:creationId xmlns:a16="http://schemas.microsoft.com/office/drawing/2014/main" id="{19E2EFFE-DA06-4C4C-AD36-ABBC4D38D968}"/>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228" name="TextBox 3227">
          <a:extLst>
            <a:ext uri="{FF2B5EF4-FFF2-40B4-BE49-F238E27FC236}">
              <a16:creationId xmlns:a16="http://schemas.microsoft.com/office/drawing/2014/main" id="{0AD4F7BD-50B0-4241-A70D-3C032207D5BE}"/>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29" name="TextBox 3228">
          <a:extLst>
            <a:ext uri="{FF2B5EF4-FFF2-40B4-BE49-F238E27FC236}">
              <a16:creationId xmlns:a16="http://schemas.microsoft.com/office/drawing/2014/main" id="{5826E473-5A6B-4978-A887-E55A056046E3}"/>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30" name="TextBox 3229">
          <a:extLst>
            <a:ext uri="{FF2B5EF4-FFF2-40B4-BE49-F238E27FC236}">
              <a16:creationId xmlns:a16="http://schemas.microsoft.com/office/drawing/2014/main" id="{D28D75E1-427B-4D83-A46F-10EB4995F4A3}"/>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31" name="TextBox 3230">
          <a:extLst>
            <a:ext uri="{FF2B5EF4-FFF2-40B4-BE49-F238E27FC236}">
              <a16:creationId xmlns:a16="http://schemas.microsoft.com/office/drawing/2014/main" id="{0C5E7D31-706A-4C33-BC22-4B8B1C804670}"/>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32" name="TextBox 3231">
          <a:extLst>
            <a:ext uri="{FF2B5EF4-FFF2-40B4-BE49-F238E27FC236}">
              <a16:creationId xmlns:a16="http://schemas.microsoft.com/office/drawing/2014/main" id="{CE41F75F-88F9-4E88-BB4E-5A6F29D2EFA5}"/>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33" name="TextBox 3232">
          <a:extLst>
            <a:ext uri="{FF2B5EF4-FFF2-40B4-BE49-F238E27FC236}">
              <a16:creationId xmlns:a16="http://schemas.microsoft.com/office/drawing/2014/main" id="{5C572DD4-B2D2-4C7D-B53F-A058790060BB}"/>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34" name="TextBox 3233">
          <a:extLst>
            <a:ext uri="{FF2B5EF4-FFF2-40B4-BE49-F238E27FC236}">
              <a16:creationId xmlns:a16="http://schemas.microsoft.com/office/drawing/2014/main" id="{1D7AC2D0-AFE5-471E-9C45-E543457E3A6F}"/>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35" name="TextBox 3234">
          <a:extLst>
            <a:ext uri="{FF2B5EF4-FFF2-40B4-BE49-F238E27FC236}">
              <a16:creationId xmlns:a16="http://schemas.microsoft.com/office/drawing/2014/main" id="{1DF6F3A0-98B4-46C5-B5B2-41F8429A1563}"/>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36" name="TextBox 3235">
          <a:extLst>
            <a:ext uri="{FF2B5EF4-FFF2-40B4-BE49-F238E27FC236}">
              <a16:creationId xmlns:a16="http://schemas.microsoft.com/office/drawing/2014/main" id="{B3BFE472-7066-4CEB-AA68-D39F5FD621F1}"/>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37" name="TextBox 3236">
          <a:extLst>
            <a:ext uri="{FF2B5EF4-FFF2-40B4-BE49-F238E27FC236}">
              <a16:creationId xmlns:a16="http://schemas.microsoft.com/office/drawing/2014/main" id="{A36FAD94-F786-4FAB-8111-1C83E3268EFB}"/>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38" name="TextBox 3237">
          <a:extLst>
            <a:ext uri="{FF2B5EF4-FFF2-40B4-BE49-F238E27FC236}">
              <a16:creationId xmlns:a16="http://schemas.microsoft.com/office/drawing/2014/main" id="{3A0BABBE-ECFB-49E4-9B2C-DD0384EB3A7B}"/>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39" name="TextBox 3238">
          <a:extLst>
            <a:ext uri="{FF2B5EF4-FFF2-40B4-BE49-F238E27FC236}">
              <a16:creationId xmlns:a16="http://schemas.microsoft.com/office/drawing/2014/main" id="{4CBA7FA0-F70A-41C7-B729-503E6522F51B}"/>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40" name="TextBox 3239">
          <a:extLst>
            <a:ext uri="{FF2B5EF4-FFF2-40B4-BE49-F238E27FC236}">
              <a16:creationId xmlns:a16="http://schemas.microsoft.com/office/drawing/2014/main" id="{C9E2FC83-5D5A-456C-8A8F-9A99A67F8D85}"/>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41" name="TextBox 3240">
          <a:extLst>
            <a:ext uri="{FF2B5EF4-FFF2-40B4-BE49-F238E27FC236}">
              <a16:creationId xmlns:a16="http://schemas.microsoft.com/office/drawing/2014/main" id="{93758A86-6C1F-446E-8314-C57E334AA0CB}"/>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42" name="TextBox 3241">
          <a:extLst>
            <a:ext uri="{FF2B5EF4-FFF2-40B4-BE49-F238E27FC236}">
              <a16:creationId xmlns:a16="http://schemas.microsoft.com/office/drawing/2014/main" id="{01FC1F60-CC2E-4A6D-8C74-9C28F895DC60}"/>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43" name="TextBox 3242">
          <a:extLst>
            <a:ext uri="{FF2B5EF4-FFF2-40B4-BE49-F238E27FC236}">
              <a16:creationId xmlns:a16="http://schemas.microsoft.com/office/drawing/2014/main" id="{81F130E7-011D-4B7E-B357-D00C81AC591A}"/>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44" name="TextBox 3243">
          <a:extLst>
            <a:ext uri="{FF2B5EF4-FFF2-40B4-BE49-F238E27FC236}">
              <a16:creationId xmlns:a16="http://schemas.microsoft.com/office/drawing/2014/main" id="{7B0774AF-2A92-42C1-8E6E-3B5776988602}"/>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45" name="TextBox 3244">
          <a:extLst>
            <a:ext uri="{FF2B5EF4-FFF2-40B4-BE49-F238E27FC236}">
              <a16:creationId xmlns:a16="http://schemas.microsoft.com/office/drawing/2014/main" id="{62520E8A-53D5-422B-97CF-ACA26726B5CD}"/>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46" name="TextBox 3245">
          <a:extLst>
            <a:ext uri="{FF2B5EF4-FFF2-40B4-BE49-F238E27FC236}">
              <a16:creationId xmlns:a16="http://schemas.microsoft.com/office/drawing/2014/main" id="{AA6FAAFE-6AEA-4D26-8357-9BB105D266AB}"/>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47" name="TextBox 3246">
          <a:extLst>
            <a:ext uri="{FF2B5EF4-FFF2-40B4-BE49-F238E27FC236}">
              <a16:creationId xmlns:a16="http://schemas.microsoft.com/office/drawing/2014/main" id="{4E281590-21E7-44D6-952A-63BEBA4FD34B}"/>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48" name="TextBox 3247">
          <a:extLst>
            <a:ext uri="{FF2B5EF4-FFF2-40B4-BE49-F238E27FC236}">
              <a16:creationId xmlns:a16="http://schemas.microsoft.com/office/drawing/2014/main" id="{FB1DBF08-CAEC-4E99-829D-A5ED260ABD40}"/>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249" name="TextBox 3248">
          <a:extLst>
            <a:ext uri="{FF2B5EF4-FFF2-40B4-BE49-F238E27FC236}">
              <a16:creationId xmlns:a16="http://schemas.microsoft.com/office/drawing/2014/main" id="{EAE84015-454C-4CE5-8EEF-66E26BE88BD1}"/>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250" name="TextBox 3249">
          <a:extLst>
            <a:ext uri="{FF2B5EF4-FFF2-40B4-BE49-F238E27FC236}">
              <a16:creationId xmlns:a16="http://schemas.microsoft.com/office/drawing/2014/main" id="{09BFA9AA-E31A-401F-B6E8-9DA96A3DB3CA}"/>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51" name="TextBox 3250">
          <a:extLst>
            <a:ext uri="{FF2B5EF4-FFF2-40B4-BE49-F238E27FC236}">
              <a16:creationId xmlns:a16="http://schemas.microsoft.com/office/drawing/2014/main" id="{38805023-E018-469F-8490-8162D503BB87}"/>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52" name="TextBox 3251">
          <a:extLst>
            <a:ext uri="{FF2B5EF4-FFF2-40B4-BE49-F238E27FC236}">
              <a16:creationId xmlns:a16="http://schemas.microsoft.com/office/drawing/2014/main" id="{7ACCA2AD-5FD7-4494-83CE-40687CE74B23}"/>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53" name="TextBox 3252">
          <a:extLst>
            <a:ext uri="{FF2B5EF4-FFF2-40B4-BE49-F238E27FC236}">
              <a16:creationId xmlns:a16="http://schemas.microsoft.com/office/drawing/2014/main" id="{8AAC0758-74E1-4EF8-AA9E-0BD450146F74}"/>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54" name="TextBox 3253">
          <a:extLst>
            <a:ext uri="{FF2B5EF4-FFF2-40B4-BE49-F238E27FC236}">
              <a16:creationId xmlns:a16="http://schemas.microsoft.com/office/drawing/2014/main" id="{4626E0FD-AC6E-4656-9214-FA7AF2958F25}"/>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255" name="TextBox 3254">
          <a:extLst>
            <a:ext uri="{FF2B5EF4-FFF2-40B4-BE49-F238E27FC236}">
              <a16:creationId xmlns:a16="http://schemas.microsoft.com/office/drawing/2014/main" id="{7ED07200-3C1E-4FFD-8BE3-59F7431336C1}"/>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256" name="TextBox 3255">
          <a:extLst>
            <a:ext uri="{FF2B5EF4-FFF2-40B4-BE49-F238E27FC236}">
              <a16:creationId xmlns:a16="http://schemas.microsoft.com/office/drawing/2014/main" id="{FE2E3B90-AC89-46EE-B7BC-8CCE9E980328}"/>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257" name="TextBox 3256">
          <a:extLst>
            <a:ext uri="{FF2B5EF4-FFF2-40B4-BE49-F238E27FC236}">
              <a16:creationId xmlns:a16="http://schemas.microsoft.com/office/drawing/2014/main" id="{6E161B83-85B5-47F2-AF30-D89F7671B614}"/>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258" name="TextBox 3257">
          <a:extLst>
            <a:ext uri="{FF2B5EF4-FFF2-40B4-BE49-F238E27FC236}">
              <a16:creationId xmlns:a16="http://schemas.microsoft.com/office/drawing/2014/main" id="{83962D09-945D-4B83-85E9-756589221E44}"/>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259" name="TextBox 3258">
          <a:extLst>
            <a:ext uri="{FF2B5EF4-FFF2-40B4-BE49-F238E27FC236}">
              <a16:creationId xmlns:a16="http://schemas.microsoft.com/office/drawing/2014/main" id="{35B7D946-C12F-4408-99AC-13231CFD61E3}"/>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260" name="TextBox 3259">
          <a:extLst>
            <a:ext uri="{FF2B5EF4-FFF2-40B4-BE49-F238E27FC236}">
              <a16:creationId xmlns:a16="http://schemas.microsoft.com/office/drawing/2014/main" id="{46B35F95-58FE-4FF7-AAB4-EC02C51D6FCF}"/>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61" name="TextBox 3260">
          <a:extLst>
            <a:ext uri="{FF2B5EF4-FFF2-40B4-BE49-F238E27FC236}">
              <a16:creationId xmlns:a16="http://schemas.microsoft.com/office/drawing/2014/main" id="{DD84A41A-7013-4DA5-B36C-15978F05FBB5}"/>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62" name="TextBox 3261">
          <a:extLst>
            <a:ext uri="{FF2B5EF4-FFF2-40B4-BE49-F238E27FC236}">
              <a16:creationId xmlns:a16="http://schemas.microsoft.com/office/drawing/2014/main" id="{1DA06B21-3FD5-493C-91F0-0C90DDAD76ED}"/>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63" name="TextBox 3262">
          <a:extLst>
            <a:ext uri="{FF2B5EF4-FFF2-40B4-BE49-F238E27FC236}">
              <a16:creationId xmlns:a16="http://schemas.microsoft.com/office/drawing/2014/main" id="{177849F8-668A-4C8E-BFF6-556D8C5736DF}"/>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64" name="TextBox 3263">
          <a:extLst>
            <a:ext uri="{FF2B5EF4-FFF2-40B4-BE49-F238E27FC236}">
              <a16:creationId xmlns:a16="http://schemas.microsoft.com/office/drawing/2014/main" id="{2D942DF1-8D28-485A-8854-C85CB1A78F1D}"/>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65" name="TextBox 3264">
          <a:extLst>
            <a:ext uri="{FF2B5EF4-FFF2-40B4-BE49-F238E27FC236}">
              <a16:creationId xmlns:a16="http://schemas.microsoft.com/office/drawing/2014/main" id="{13AF15E6-C043-4C46-881D-2D85833C754B}"/>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66" name="TextBox 3265">
          <a:extLst>
            <a:ext uri="{FF2B5EF4-FFF2-40B4-BE49-F238E27FC236}">
              <a16:creationId xmlns:a16="http://schemas.microsoft.com/office/drawing/2014/main" id="{3EF489BC-5C05-44A2-8737-12B765700618}"/>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67" name="TextBox 3266">
          <a:extLst>
            <a:ext uri="{FF2B5EF4-FFF2-40B4-BE49-F238E27FC236}">
              <a16:creationId xmlns:a16="http://schemas.microsoft.com/office/drawing/2014/main" id="{97307879-6BC4-478F-A1B8-F81BF61DAD62}"/>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68" name="TextBox 3267">
          <a:extLst>
            <a:ext uri="{FF2B5EF4-FFF2-40B4-BE49-F238E27FC236}">
              <a16:creationId xmlns:a16="http://schemas.microsoft.com/office/drawing/2014/main" id="{5AF65ABF-1628-451E-9CB6-5D21C8D5E4E6}"/>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69" name="TextBox 3268">
          <a:extLst>
            <a:ext uri="{FF2B5EF4-FFF2-40B4-BE49-F238E27FC236}">
              <a16:creationId xmlns:a16="http://schemas.microsoft.com/office/drawing/2014/main" id="{1A041172-EF62-47CF-95FE-6B5CC9197A94}"/>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70" name="TextBox 3269">
          <a:extLst>
            <a:ext uri="{FF2B5EF4-FFF2-40B4-BE49-F238E27FC236}">
              <a16:creationId xmlns:a16="http://schemas.microsoft.com/office/drawing/2014/main" id="{21B5F743-3FF0-475E-8C26-42A8E0941A64}"/>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71" name="TextBox 3270">
          <a:extLst>
            <a:ext uri="{FF2B5EF4-FFF2-40B4-BE49-F238E27FC236}">
              <a16:creationId xmlns:a16="http://schemas.microsoft.com/office/drawing/2014/main" id="{C0CD6FA0-D65E-4994-979F-CFE088E7A6BA}"/>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72" name="TextBox 3271">
          <a:extLst>
            <a:ext uri="{FF2B5EF4-FFF2-40B4-BE49-F238E27FC236}">
              <a16:creationId xmlns:a16="http://schemas.microsoft.com/office/drawing/2014/main" id="{FC50A08D-7345-402D-BFD1-C1C86EA09AEC}"/>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273" name="TextBox 3272">
          <a:extLst>
            <a:ext uri="{FF2B5EF4-FFF2-40B4-BE49-F238E27FC236}">
              <a16:creationId xmlns:a16="http://schemas.microsoft.com/office/drawing/2014/main" id="{6BC47A09-7552-47BF-9968-756450B745D1}"/>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274" name="TextBox 3273">
          <a:extLst>
            <a:ext uri="{FF2B5EF4-FFF2-40B4-BE49-F238E27FC236}">
              <a16:creationId xmlns:a16="http://schemas.microsoft.com/office/drawing/2014/main" id="{434BD19B-7905-483A-8C54-E84545F4B427}"/>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275" name="TextBox 3274">
          <a:extLst>
            <a:ext uri="{FF2B5EF4-FFF2-40B4-BE49-F238E27FC236}">
              <a16:creationId xmlns:a16="http://schemas.microsoft.com/office/drawing/2014/main" id="{1A219FFB-7468-416E-9BC2-224CB7E19B35}"/>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276" name="TextBox 3275">
          <a:extLst>
            <a:ext uri="{FF2B5EF4-FFF2-40B4-BE49-F238E27FC236}">
              <a16:creationId xmlns:a16="http://schemas.microsoft.com/office/drawing/2014/main" id="{1743C842-B5C2-471B-AA42-0D3B77724FEA}"/>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277" name="TextBox 3276">
          <a:extLst>
            <a:ext uri="{FF2B5EF4-FFF2-40B4-BE49-F238E27FC236}">
              <a16:creationId xmlns:a16="http://schemas.microsoft.com/office/drawing/2014/main" id="{BC443F91-0BEA-4EEF-87A4-0473B835FA44}"/>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278" name="TextBox 3277">
          <a:extLst>
            <a:ext uri="{FF2B5EF4-FFF2-40B4-BE49-F238E27FC236}">
              <a16:creationId xmlns:a16="http://schemas.microsoft.com/office/drawing/2014/main" id="{CA5CFC28-960E-479C-A696-5F42470BE7A3}"/>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279" name="TextBox 3278">
          <a:extLst>
            <a:ext uri="{FF2B5EF4-FFF2-40B4-BE49-F238E27FC236}">
              <a16:creationId xmlns:a16="http://schemas.microsoft.com/office/drawing/2014/main" id="{CA5292C1-1FFC-4642-A0BB-061041C3384F}"/>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280" name="TextBox 3279">
          <a:extLst>
            <a:ext uri="{FF2B5EF4-FFF2-40B4-BE49-F238E27FC236}">
              <a16:creationId xmlns:a16="http://schemas.microsoft.com/office/drawing/2014/main" id="{003AA2D2-768B-4B33-91C0-3F140CE20BEB}"/>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281" name="TextBox 3280">
          <a:extLst>
            <a:ext uri="{FF2B5EF4-FFF2-40B4-BE49-F238E27FC236}">
              <a16:creationId xmlns:a16="http://schemas.microsoft.com/office/drawing/2014/main" id="{09DF62EC-B2B2-4C70-A672-BDE4EF33645C}"/>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282" name="TextBox 3281">
          <a:extLst>
            <a:ext uri="{FF2B5EF4-FFF2-40B4-BE49-F238E27FC236}">
              <a16:creationId xmlns:a16="http://schemas.microsoft.com/office/drawing/2014/main" id="{D396CE77-1F9C-4393-BBB3-AE5FCEC1D6E4}"/>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283" name="TextBox 3282">
          <a:extLst>
            <a:ext uri="{FF2B5EF4-FFF2-40B4-BE49-F238E27FC236}">
              <a16:creationId xmlns:a16="http://schemas.microsoft.com/office/drawing/2014/main" id="{9E17254E-04CA-44CB-8C16-80C468BA9FE6}"/>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284" name="TextBox 3283">
          <a:extLst>
            <a:ext uri="{FF2B5EF4-FFF2-40B4-BE49-F238E27FC236}">
              <a16:creationId xmlns:a16="http://schemas.microsoft.com/office/drawing/2014/main" id="{86BEC9F8-9BBD-4CF2-AE23-4A2385E680F6}"/>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285" name="TextBox 3284">
          <a:extLst>
            <a:ext uri="{FF2B5EF4-FFF2-40B4-BE49-F238E27FC236}">
              <a16:creationId xmlns:a16="http://schemas.microsoft.com/office/drawing/2014/main" id="{F1CF5D51-45F4-49FC-8784-479DC3C58A37}"/>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286" name="TextBox 3285">
          <a:extLst>
            <a:ext uri="{FF2B5EF4-FFF2-40B4-BE49-F238E27FC236}">
              <a16:creationId xmlns:a16="http://schemas.microsoft.com/office/drawing/2014/main" id="{844DB694-AAD2-4FCE-B75F-CE0A5887557C}"/>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287" name="TextBox 3286">
          <a:extLst>
            <a:ext uri="{FF2B5EF4-FFF2-40B4-BE49-F238E27FC236}">
              <a16:creationId xmlns:a16="http://schemas.microsoft.com/office/drawing/2014/main" id="{E483A7E6-5F84-4CB2-8405-A2E6183730A9}"/>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288" name="TextBox 3287">
          <a:extLst>
            <a:ext uri="{FF2B5EF4-FFF2-40B4-BE49-F238E27FC236}">
              <a16:creationId xmlns:a16="http://schemas.microsoft.com/office/drawing/2014/main" id="{957A96FB-4EF1-4834-951F-16E946DA104C}"/>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289" name="TextBox 3288">
          <a:extLst>
            <a:ext uri="{FF2B5EF4-FFF2-40B4-BE49-F238E27FC236}">
              <a16:creationId xmlns:a16="http://schemas.microsoft.com/office/drawing/2014/main" id="{AA20AD4B-E465-4660-B134-2718145CB425}"/>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290" name="TextBox 3289">
          <a:extLst>
            <a:ext uri="{FF2B5EF4-FFF2-40B4-BE49-F238E27FC236}">
              <a16:creationId xmlns:a16="http://schemas.microsoft.com/office/drawing/2014/main" id="{808D612D-A245-4560-BECC-3DEDF64B8ADA}"/>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291" name="TextBox 3290">
          <a:extLst>
            <a:ext uri="{FF2B5EF4-FFF2-40B4-BE49-F238E27FC236}">
              <a16:creationId xmlns:a16="http://schemas.microsoft.com/office/drawing/2014/main" id="{6F177D40-0D95-44BF-B1AB-F327805B0751}"/>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292" name="TextBox 3291">
          <a:extLst>
            <a:ext uri="{FF2B5EF4-FFF2-40B4-BE49-F238E27FC236}">
              <a16:creationId xmlns:a16="http://schemas.microsoft.com/office/drawing/2014/main" id="{DCBFCED6-8FC9-4D76-BCC3-5855EFC5FC85}"/>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293" name="TextBox 3292">
          <a:extLst>
            <a:ext uri="{FF2B5EF4-FFF2-40B4-BE49-F238E27FC236}">
              <a16:creationId xmlns:a16="http://schemas.microsoft.com/office/drawing/2014/main" id="{FD80FEB7-0360-4E69-88FC-87C5784BCDC8}"/>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294" name="TextBox 3293">
          <a:extLst>
            <a:ext uri="{FF2B5EF4-FFF2-40B4-BE49-F238E27FC236}">
              <a16:creationId xmlns:a16="http://schemas.microsoft.com/office/drawing/2014/main" id="{21150096-4D05-4C16-8A8A-FB0C7C893E21}"/>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295" name="TextBox 3294">
          <a:extLst>
            <a:ext uri="{FF2B5EF4-FFF2-40B4-BE49-F238E27FC236}">
              <a16:creationId xmlns:a16="http://schemas.microsoft.com/office/drawing/2014/main" id="{FF45D1AD-A718-4A5B-A195-B5F02D27C644}"/>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296" name="TextBox 3295">
          <a:extLst>
            <a:ext uri="{FF2B5EF4-FFF2-40B4-BE49-F238E27FC236}">
              <a16:creationId xmlns:a16="http://schemas.microsoft.com/office/drawing/2014/main" id="{1A5297C8-304F-49AD-9D54-C598C940A89E}"/>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297" name="TextBox 3296">
          <a:extLst>
            <a:ext uri="{FF2B5EF4-FFF2-40B4-BE49-F238E27FC236}">
              <a16:creationId xmlns:a16="http://schemas.microsoft.com/office/drawing/2014/main" id="{5E939653-BF15-4E5D-8DAA-ABE93F31EAAD}"/>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298" name="TextBox 3297">
          <a:extLst>
            <a:ext uri="{FF2B5EF4-FFF2-40B4-BE49-F238E27FC236}">
              <a16:creationId xmlns:a16="http://schemas.microsoft.com/office/drawing/2014/main" id="{A353239F-AF5D-4406-8B8C-4EC96B8445A1}"/>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299" name="TextBox 3298">
          <a:extLst>
            <a:ext uri="{FF2B5EF4-FFF2-40B4-BE49-F238E27FC236}">
              <a16:creationId xmlns:a16="http://schemas.microsoft.com/office/drawing/2014/main" id="{40EEAFC8-F54F-43C3-8950-E870BCCC7809}"/>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300" name="TextBox 3299">
          <a:extLst>
            <a:ext uri="{FF2B5EF4-FFF2-40B4-BE49-F238E27FC236}">
              <a16:creationId xmlns:a16="http://schemas.microsoft.com/office/drawing/2014/main" id="{411A34E1-982E-421B-9B08-D0D7F17EA688}"/>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301" name="TextBox 3300">
          <a:extLst>
            <a:ext uri="{FF2B5EF4-FFF2-40B4-BE49-F238E27FC236}">
              <a16:creationId xmlns:a16="http://schemas.microsoft.com/office/drawing/2014/main" id="{3B62C01A-22A4-4E36-B494-1FA406020A15}"/>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302" name="TextBox 3301">
          <a:extLst>
            <a:ext uri="{FF2B5EF4-FFF2-40B4-BE49-F238E27FC236}">
              <a16:creationId xmlns:a16="http://schemas.microsoft.com/office/drawing/2014/main" id="{7F7C3ABB-A0A5-4484-9468-8D73DAEF6AFD}"/>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303" name="TextBox 3302">
          <a:extLst>
            <a:ext uri="{FF2B5EF4-FFF2-40B4-BE49-F238E27FC236}">
              <a16:creationId xmlns:a16="http://schemas.microsoft.com/office/drawing/2014/main" id="{81622140-BFFC-4966-9233-647E5158DE5E}"/>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304" name="TextBox 3303">
          <a:extLst>
            <a:ext uri="{FF2B5EF4-FFF2-40B4-BE49-F238E27FC236}">
              <a16:creationId xmlns:a16="http://schemas.microsoft.com/office/drawing/2014/main" id="{976DC2F6-8B8A-49F9-BC01-8E1AD82EEF49}"/>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305" name="TextBox 3304">
          <a:extLst>
            <a:ext uri="{FF2B5EF4-FFF2-40B4-BE49-F238E27FC236}">
              <a16:creationId xmlns:a16="http://schemas.microsoft.com/office/drawing/2014/main" id="{F93FFAA8-DA29-4949-B751-ABA38DC612EC}"/>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306" name="TextBox 3305">
          <a:extLst>
            <a:ext uri="{FF2B5EF4-FFF2-40B4-BE49-F238E27FC236}">
              <a16:creationId xmlns:a16="http://schemas.microsoft.com/office/drawing/2014/main" id="{370A072F-F950-4027-9F91-D60142D8FE54}"/>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307" name="TextBox 3306">
          <a:extLst>
            <a:ext uri="{FF2B5EF4-FFF2-40B4-BE49-F238E27FC236}">
              <a16:creationId xmlns:a16="http://schemas.microsoft.com/office/drawing/2014/main" id="{7DA939BA-9306-49A7-B93C-FCE9C635BA21}"/>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308" name="TextBox 3307">
          <a:extLst>
            <a:ext uri="{FF2B5EF4-FFF2-40B4-BE49-F238E27FC236}">
              <a16:creationId xmlns:a16="http://schemas.microsoft.com/office/drawing/2014/main" id="{FA5D0307-28BF-4476-BE94-A0674AF0F061}"/>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309" name="TextBox 3308">
          <a:extLst>
            <a:ext uri="{FF2B5EF4-FFF2-40B4-BE49-F238E27FC236}">
              <a16:creationId xmlns:a16="http://schemas.microsoft.com/office/drawing/2014/main" id="{628BF18C-CFD4-4F0B-802C-2BB9C3D49EAB}"/>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310" name="TextBox 3309">
          <a:extLst>
            <a:ext uri="{FF2B5EF4-FFF2-40B4-BE49-F238E27FC236}">
              <a16:creationId xmlns:a16="http://schemas.microsoft.com/office/drawing/2014/main" id="{8EB3D81A-5B55-4F98-870D-63C2D1C8763B}"/>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3311" name="TextBox 3310">
          <a:extLst>
            <a:ext uri="{FF2B5EF4-FFF2-40B4-BE49-F238E27FC236}">
              <a16:creationId xmlns:a16="http://schemas.microsoft.com/office/drawing/2014/main" id="{7A0F615F-DAE6-4BBF-B9DE-A524ECC16F56}"/>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3312" name="TextBox 3311">
          <a:extLst>
            <a:ext uri="{FF2B5EF4-FFF2-40B4-BE49-F238E27FC236}">
              <a16:creationId xmlns:a16="http://schemas.microsoft.com/office/drawing/2014/main" id="{C6031D00-FEAC-429F-B1DD-F9EE85B056DE}"/>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313" name="TextBox 3312">
          <a:extLst>
            <a:ext uri="{FF2B5EF4-FFF2-40B4-BE49-F238E27FC236}">
              <a16:creationId xmlns:a16="http://schemas.microsoft.com/office/drawing/2014/main" id="{876186F2-858E-4065-A52C-EDD1061A734E}"/>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314" name="TextBox 3313">
          <a:extLst>
            <a:ext uri="{FF2B5EF4-FFF2-40B4-BE49-F238E27FC236}">
              <a16:creationId xmlns:a16="http://schemas.microsoft.com/office/drawing/2014/main" id="{6DB95CDF-2A9D-4789-8049-5E8E9C676E9A}"/>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3315" name="TextBox 3314">
          <a:extLst>
            <a:ext uri="{FF2B5EF4-FFF2-40B4-BE49-F238E27FC236}">
              <a16:creationId xmlns:a16="http://schemas.microsoft.com/office/drawing/2014/main" id="{9963978D-CF92-40AA-B20D-EA0C4982871A}"/>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3316" name="TextBox 3315">
          <a:extLst>
            <a:ext uri="{FF2B5EF4-FFF2-40B4-BE49-F238E27FC236}">
              <a16:creationId xmlns:a16="http://schemas.microsoft.com/office/drawing/2014/main" id="{02AC3FA0-4467-49DC-BD44-C56D3649E9F9}"/>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317" name="TextBox 3316">
          <a:extLst>
            <a:ext uri="{FF2B5EF4-FFF2-40B4-BE49-F238E27FC236}">
              <a16:creationId xmlns:a16="http://schemas.microsoft.com/office/drawing/2014/main" id="{B199A94D-F06F-4879-991F-5D268E8CE671}"/>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318" name="TextBox 3317">
          <a:extLst>
            <a:ext uri="{FF2B5EF4-FFF2-40B4-BE49-F238E27FC236}">
              <a16:creationId xmlns:a16="http://schemas.microsoft.com/office/drawing/2014/main" id="{AC4FD599-47E9-462D-9AD3-342EF2944D35}"/>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319" name="TextBox 3318">
          <a:extLst>
            <a:ext uri="{FF2B5EF4-FFF2-40B4-BE49-F238E27FC236}">
              <a16:creationId xmlns:a16="http://schemas.microsoft.com/office/drawing/2014/main" id="{0930AA63-DB67-4A65-AD83-10DB679174D2}"/>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320" name="TextBox 3319">
          <a:extLst>
            <a:ext uri="{FF2B5EF4-FFF2-40B4-BE49-F238E27FC236}">
              <a16:creationId xmlns:a16="http://schemas.microsoft.com/office/drawing/2014/main" id="{D5D18BC5-38D6-4B03-8CF4-4ED8D053CDEF}"/>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3321" name="TextBox 3320">
          <a:extLst>
            <a:ext uri="{FF2B5EF4-FFF2-40B4-BE49-F238E27FC236}">
              <a16:creationId xmlns:a16="http://schemas.microsoft.com/office/drawing/2014/main" id="{79E4B35F-7AD9-4FBD-8A33-117EEA138245}"/>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3322" name="TextBox 3321">
          <a:extLst>
            <a:ext uri="{FF2B5EF4-FFF2-40B4-BE49-F238E27FC236}">
              <a16:creationId xmlns:a16="http://schemas.microsoft.com/office/drawing/2014/main" id="{7614A58F-2569-4A66-BAC5-1A1372F8961C}"/>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323" name="TextBox 3322">
          <a:extLst>
            <a:ext uri="{FF2B5EF4-FFF2-40B4-BE49-F238E27FC236}">
              <a16:creationId xmlns:a16="http://schemas.microsoft.com/office/drawing/2014/main" id="{4400680F-C81D-40AB-99D3-2EA67CC9BBCA}"/>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324" name="TextBox 3323">
          <a:extLst>
            <a:ext uri="{FF2B5EF4-FFF2-40B4-BE49-F238E27FC236}">
              <a16:creationId xmlns:a16="http://schemas.microsoft.com/office/drawing/2014/main" id="{2357771E-BF6A-4D08-B21F-F652A1A17BAC}"/>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3325" name="TextBox 3324">
          <a:extLst>
            <a:ext uri="{FF2B5EF4-FFF2-40B4-BE49-F238E27FC236}">
              <a16:creationId xmlns:a16="http://schemas.microsoft.com/office/drawing/2014/main" id="{57DB3CE9-F233-4A71-93DD-0A30147E9D39}"/>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3326" name="TextBox 3325">
          <a:extLst>
            <a:ext uri="{FF2B5EF4-FFF2-40B4-BE49-F238E27FC236}">
              <a16:creationId xmlns:a16="http://schemas.microsoft.com/office/drawing/2014/main" id="{D4846615-3E0E-436B-AC7B-9F8C9828B5A9}"/>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327" name="TextBox 3326">
          <a:extLst>
            <a:ext uri="{FF2B5EF4-FFF2-40B4-BE49-F238E27FC236}">
              <a16:creationId xmlns:a16="http://schemas.microsoft.com/office/drawing/2014/main" id="{F95307E4-E94C-4E98-BFE2-AD5F137C2C69}"/>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328" name="TextBox 3327">
          <a:extLst>
            <a:ext uri="{FF2B5EF4-FFF2-40B4-BE49-F238E27FC236}">
              <a16:creationId xmlns:a16="http://schemas.microsoft.com/office/drawing/2014/main" id="{29276FE5-CEAE-45CD-A3A9-1D5F944605C7}"/>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329" name="TextBox 3328">
          <a:extLst>
            <a:ext uri="{FF2B5EF4-FFF2-40B4-BE49-F238E27FC236}">
              <a16:creationId xmlns:a16="http://schemas.microsoft.com/office/drawing/2014/main" id="{F0BE2A95-F093-4D04-8822-BBDB838C0755}"/>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330" name="TextBox 3329">
          <a:extLst>
            <a:ext uri="{FF2B5EF4-FFF2-40B4-BE49-F238E27FC236}">
              <a16:creationId xmlns:a16="http://schemas.microsoft.com/office/drawing/2014/main" id="{16A96A47-2A89-47ED-8C99-5324ACBE6008}"/>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331" name="TextBox 3330">
          <a:extLst>
            <a:ext uri="{FF2B5EF4-FFF2-40B4-BE49-F238E27FC236}">
              <a16:creationId xmlns:a16="http://schemas.microsoft.com/office/drawing/2014/main" id="{C3E426B4-1767-4087-8538-D8CC026DD839}"/>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332" name="TextBox 3331">
          <a:extLst>
            <a:ext uri="{FF2B5EF4-FFF2-40B4-BE49-F238E27FC236}">
              <a16:creationId xmlns:a16="http://schemas.microsoft.com/office/drawing/2014/main" id="{87F7BC36-A7DD-41AD-9ADE-68A13FA0E04D}"/>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333" name="TextBox 3332">
          <a:extLst>
            <a:ext uri="{FF2B5EF4-FFF2-40B4-BE49-F238E27FC236}">
              <a16:creationId xmlns:a16="http://schemas.microsoft.com/office/drawing/2014/main" id="{1CD59DD6-8D71-464A-B32A-FBD8019573D6}"/>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334" name="TextBox 3333">
          <a:extLst>
            <a:ext uri="{FF2B5EF4-FFF2-40B4-BE49-F238E27FC236}">
              <a16:creationId xmlns:a16="http://schemas.microsoft.com/office/drawing/2014/main" id="{8CD1586D-4B8A-4C55-B37F-818D007B6352}"/>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335" name="TextBox 3334">
          <a:extLst>
            <a:ext uri="{FF2B5EF4-FFF2-40B4-BE49-F238E27FC236}">
              <a16:creationId xmlns:a16="http://schemas.microsoft.com/office/drawing/2014/main" id="{9C0C53D6-CFDF-4B89-BABE-8A71BC3235A2}"/>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336" name="TextBox 3335">
          <a:extLst>
            <a:ext uri="{FF2B5EF4-FFF2-40B4-BE49-F238E27FC236}">
              <a16:creationId xmlns:a16="http://schemas.microsoft.com/office/drawing/2014/main" id="{47F2FC5D-EC01-475C-8156-2B93E1D1F5A9}"/>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337" name="TextBox 3336">
          <a:extLst>
            <a:ext uri="{FF2B5EF4-FFF2-40B4-BE49-F238E27FC236}">
              <a16:creationId xmlns:a16="http://schemas.microsoft.com/office/drawing/2014/main" id="{C40346E1-9BF4-497B-8935-46894549FA24}"/>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338" name="TextBox 3337">
          <a:extLst>
            <a:ext uri="{FF2B5EF4-FFF2-40B4-BE49-F238E27FC236}">
              <a16:creationId xmlns:a16="http://schemas.microsoft.com/office/drawing/2014/main" id="{4CBCA4A1-45A9-4060-A44B-737D503DD983}"/>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339" name="TextBox 3338">
          <a:extLst>
            <a:ext uri="{FF2B5EF4-FFF2-40B4-BE49-F238E27FC236}">
              <a16:creationId xmlns:a16="http://schemas.microsoft.com/office/drawing/2014/main" id="{B55F56B8-D152-442C-B69C-4A9D8A15AA45}"/>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340" name="TextBox 3339">
          <a:extLst>
            <a:ext uri="{FF2B5EF4-FFF2-40B4-BE49-F238E27FC236}">
              <a16:creationId xmlns:a16="http://schemas.microsoft.com/office/drawing/2014/main" id="{11025335-069B-44A6-8ED5-77DA5D212A44}"/>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341" name="TextBox 3340">
          <a:extLst>
            <a:ext uri="{FF2B5EF4-FFF2-40B4-BE49-F238E27FC236}">
              <a16:creationId xmlns:a16="http://schemas.microsoft.com/office/drawing/2014/main" id="{D3914EE2-5CA4-451D-BE31-8D33D12A2C82}"/>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342" name="TextBox 3341">
          <a:extLst>
            <a:ext uri="{FF2B5EF4-FFF2-40B4-BE49-F238E27FC236}">
              <a16:creationId xmlns:a16="http://schemas.microsoft.com/office/drawing/2014/main" id="{803D3C03-5FA1-4571-BA63-ACD3809142EC}"/>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343" name="TextBox 3342">
          <a:extLst>
            <a:ext uri="{FF2B5EF4-FFF2-40B4-BE49-F238E27FC236}">
              <a16:creationId xmlns:a16="http://schemas.microsoft.com/office/drawing/2014/main" id="{EC5D2557-11F3-4A3B-9D26-AA5BA50872DC}"/>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344" name="TextBox 3343">
          <a:extLst>
            <a:ext uri="{FF2B5EF4-FFF2-40B4-BE49-F238E27FC236}">
              <a16:creationId xmlns:a16="http://schemas.microsoft.com/office/drawing/2014/main" id="{AEEDCF02-6D88-43D6-9CDF-D9A1DFEA01D8}"/>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345" name="TextBox 3344">
          <a:extLst>
            <a:ext uri="{FF2B5EF4-FFF2-40B4-BE49-F238E27FC236}">
              <a16:creationId xmlns:a16="http://schemas.microsoft.com/office/drawing/2014/main" id="{666810B2-5063-472D-B74F-6755E811EA0E}"/>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346" name="TextBox 3345">
          <a:extLst>
            <a:ext uri="{FF2B5EF4-FFF2-40B4-BE49-F238E27FC236}">
              <a16:creationId xmlns:a16="http://schemas.microsoft.com/office/drawing/2014/main" id="{6F139685-8579-4A82-86CE-3DB0EA7E3D85}"/>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347" name="TextBox 3346">
          <a:extLst>
            <a:ext uri="{FF2B5EF4-FFF2-40B4-BE49-F238E27FC236}">
              <a16:creationId xmlns:a16="http://schemas.microsoft.com/office/drawing/2014/main" id="{8339EC7B-1312-48D7-B5B7-91695011C5E6}"/>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348" name="TextBox 3347">
          <a:extLst>
            <a:ext uri="{FF2B5EF4-FFF2-40B4-BE49-F238E27FC236}">
              <a16:creationId xmlns:a16="http://schemas.microsoft.com/office/drawing/2014/main" id="{D1C7EBBA-8D34-47D4-817A-A84B07D709D9}"/>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349" name="TextBox 3348">
          <a:extLst>
            <a:ext uri="{FF2B5EF4-FFF2-40B4-BE49-F238E27FC236}">
              <a16:creationId xmlns:a16="http://schemas.microsoft.com/office/drawing/2014/main" id="{98ED599A-FC3F-4B36-B442-4DEE711D6FD1}"/>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350" name="TextBox 3349">
          <a:extLst>
            <a:ext uri="{FF2B5EF4-FFF2-40B4-BE49-F238E27FC236}">
              <a16:creationId xmlns:a16="http://schemas.microsoft.com/office/drawing/2014/main" id="{79A42CD5-2DA3-4FD4-B6E7-7564C43768B8}"/>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351" name="TextBox 3350">
          <a:extLst>
            <a:ext uri="{FF2B5EF4-FFF2-40B4-BE49-F238E27FC236}">
              <a16:creationId xmlns:a16="http://schemas.microsoft.com/office/drawing/2014/main" id="{F4AFE5E5-F0A5-4873-BB27-14104D954E57}"/>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352" name="TextBox 3351">
          <a:extLst>
            <a:ext uri="{FF2B5EF4-FFF2-40B4-BE49-F238E27FC236}">
              <a16:creationId xmlns:a16="http://schemas.microsoft.com/office/drawing/2014/main" id="{3F234575-01BE-442D-B234-839DEDFA9FF2}"/>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353" name="TextBox 3352">
          <a:extLst>
            <a:ext uri="{FF2B5EF4-FFF2-40B4-BE49-F238E27FC236}">
              <a16:creationId xmlns:a16="http://schemas.microsoft.com/office/drawing/2014/main" id="{001F0BB4-F199-4852-897F-051BBFF2C3B7}"/>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354" name="TextBox 3353">
          <a:extLst>
            <a:ext uri="{FF2B5EF4-FFF2-40B4-BE49-F238E27FC236}">
              <a16:creationId xmlns:a16="http://schemas.microsoft.com/office/drawing/2014/main" id="{B8112538-55A1-4986-A003-832098DDCD7B}"/>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355" name="TextBox 3354">
          <a:extLst>
            <a:ext uri="{FF2B5EF4-FFF2-40B4-BE49-F238E27FC236}">
              <a16:creationId xmlns:a16="http://schemas.microsoft.com/office/drawing/2014/main" id="{C17A07F8-620C-49EF-851C-C6BE19DE4E0B}"/>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356" name="TextBox 3355">
          <a:extLst>
            <a:ext uri="{FF2B5EF4-FFF2-40B4-BE49-F238E27FC236}">
              <a16:creationId xmlns:a16="http://schemas.microsoft.com/office/drawing/2014/main" id="{1CA906D0-73A1-4321-93C6-00D394A27EC9}"/>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357" name="TextBox 3356">
          <a:extLst>
            <a:ext uri="{FF2B5EF4-FFF2-40B4-BE49-F238E27FC236}">
              <a16:creationId xmlns:a16="http://schemas.microsoft.com/office/drawing/2014/main" id="{6D73BA38-4F82-4619-83D4-20FBAB42E9C9}"/>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358" name="TextBox 3357">
          <a:extLst>
            <a:ext uri="{FF2B5EF4-FFF2-40B4-BE49-F238E27FC236}">
              <a16:creationId xmlns:a16="http://schemas.microsoft.com/office/drawing/2014/main" id="{18E5F154-65EB-4264-ABDF-DA2641BCE24F}"/>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359" name="TextBox 3358">
          <a:extLst>
            <a:ext uri="{FF2B5EF4-FFF2-40B4-BE49-F238E27FC236}">
              <a16:creationId xmlns:a16="http://schemas.microsoft.com/office/drawing/2014/main" id="{2587223E-CC0B-4F00-A047-7D479BE4997C}"/>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360" name="TextBox 3359">
          <a:extLst>
            <a:ext uri="{FF2B5EF4-FFF2-40B4-BE49-F238E27FC236}">
              <a16:creationId xmlns:a16="http://schemas.microsoft.com/office/drawing/2014/main" id="{48F67F83-C0E6-4840-A251-90F8C5711324}"/>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361" name="TextBox 3360">
          <a:extLst>
            <a:ext uri="{FF2B5EF4-FFF2-40B4-BE49-F238E27FC236}">
              <a16:creationId xmlns:a16="http://schemas.microsoft.com/office/drawing/2014/main" id="{BB2E1B1E-CCB6-42F6-BB40-5768FBD6F712}"/>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362" name="TextBox 3361">
          <a:extLst>
            <a:ext uri="{FF2B5EF4-FFF2-40B4-BE49-F238E27FC236}">
              <a16:creationId xmlns:a16="http://schemas.microsoft.com/office/drawing/2014/main" id="{D4106792-FDD8-4DE7-897C-4A7E04FC8F4A}"/>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363" name="TextBox 3362">
          <a:extLst>
            <a:ext uri="{FF2B5EF4-FFF2-40B4-BE49-F238E27FC236}">
              <a16:creationId xmlns:a16="http://schemas.microsoft.com/office/drawing/2014/main" id="{BEB2DB89-BA40-46F3-987C-F015276B180E}"/>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364" name="TextBox 3363">
          <a:extLst>
            <a:ext uri="{FF2B5EF4-FFF2-40B4-BE49-F238E27FC236}">
              <a16:creationId xmlns:a16="http://schemas.microsoft.com/office/drawing/2014/main" id="{754E8F17-C4C3-4CFD-BCC4-28ACAED6A789}"/>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365" name="TextBox 3364">
          <a:extLst>
            <a:ext uri="{FF2B5EF4-FFF2-40B4-BE49-F238E27FC236}">
              <a16:creationId xmlns:a16="http://schemas.microsoft.com/office/drawing/2014/main" id="{213DF9BC-0A77-4D6E-A83E-E03BA09DAC85}"/>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366" name="TextBox 3365">
          <a:extLst>
            <a:ext uri="{FF2B5EF4-FFF2-40B4-BE49-F238E27FC236}">
              <a16:creationId xmlns:a16="http://schemas.microsoft.com/office/drawing/2014/main" id="{7A313CCB-515B-46C0-B994-6492D8456956}"/>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367" name="TextBox 3366">
          <a:extLst>
            <a:ext uri="{FF2B5EF4-FFF2-40B4-BE49-F238E27FC236}">
              <a16:creationId xmlns:a16="http://schemas.microsoft.com/office/drawing/2014/main" id="{841C8F2A-6D3D-480F-9693-76A2428998FD}"/>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368" name="TextBox 3367">
          <a:extLst>
            <a:ext uri="{FF2B5EF4-FFF2-40B4-BE49-F238E27FC236}">
              <a16:creationId xmlns:a16="http://schemas.microsoft.com/office/drawing/2014/main" id="{02D39FB9-AE8B-465F-9C71-F2C68C936454}"/>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369" name="TextBox 3368">
          <a:extLst>
            <a:ext uri="{FF2B5EF4-FFF2-40B4-BE49-F238E27FC236}">
              <a16:creationId xmlns:a16="http://schemas.microsoft.com/office/drawing/2014/main" id="{CBB99F5A-9FC1-44EB-B826-F4B8DBB9C93C}"/>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370" name="TextBox 3369">
          <a:extLst>
            <a:ext uri="{FF2B5EF4-FFF2-40B4-BE49-F238E27FC236}">
              <a16:creationId xmlns:a16="http://schemas.microsoft.com/office/drawing/2014/main" id="{3BE43C53-F5A8-4A38-99F6-09795AA45B7C}"/>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371" name="TextBox 3370">
          <a:extLst>
            <a:ext uri="{FF2B5EF4-FFF2-40B4-BE49-F238E27FC236}">
              <a16:creationId xmlns:a16="http://schemas.microsoft.com/office/drawing/2014/main" id="{B2EFA19C-D5FD-4B11-8370-0FCB821244B6}"/>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372" name="TextBox 3371">
          <a:extLst>
            <a:ext uri="{FF2B5EF4-FFF2-40B4-BE49-F238E27FC236}">
              <a16:creationId xmlns:a16="http://schemas.microsoft.com/office/drawing/2014/main" id="{9629E236-22FA-4848-B3E7-01CBC2AA878B}"/>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373" name="TextBox 3372">
          <a:extLst>
            <a:ext uri="{FF2B5EF4-FFF2-40B4-BE49-F238E27FC236}">
              <a16:creationId xmlns:a16="http://schemas.microsoft.com/office/drawing/2014/main" id="{78E8F33A-A054-41A2-8246-93DE577E8EE7}"/>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374" name="TextBox 3373">
          <a:extLst>
            <a:ext uri="{FF2B5EF4-FFF2-40B4-BE49-F238E27FC236}">
              <a16:creationId xmlns:a16="http://schemas.microsoft.com/office/drawing/2014/main" id="{A16E594C-5DB7-436D-8109-A869B12F783B}"/>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375" name="TextBox 3374">
          <a:extLst>
            <a:ext uri="{FF2B5EF4-FFF2-40B4-BE49-F238E27FC236}">
              <a16:creationId xmlns:a16="http://schemas.microsoft.com/office/drawing/2014/main" id="{7CD39F9A-1027-4399-8C84-9AEE4B6444E9}"/>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376" name="TextBox 3375">
          <a:extLst>
            <a:ext uri="{FF2B5EF4-FFF2-40B4-BE49-F238E27FC236}">
              <a16:creationId xmlns:a16="http://schemas.microsoft.com/office/drawing/2014/main" id="{AAC9DFE7-A3AD-4194-A9DD-EB3A6CE88E94}"/>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377" name="TextBox 3376">
          <a:extLst>
            <a:ext uri="{FF2B5EF4-FFF2-40B4-BE49-F238E27FC236}">
              <a16:creationId xmlns:a16="http://schemas.microsoft.com/office/drawing/2014/main" id="{10A79AD0-1F5A-49A9-91CD-3A4F0E88C732}"/>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378" name="TextBox 3377">
          <a:extLst>
            <a:ext uri="{FF2B5EF4-FFF2-40B4-BE49-F238E27FC236}">
              <a16:creationId xmlns:a16="http://schemas.microsoft.com/office/drawing/2014/main" id="{572A5ACD-77B6-4DCB-A795-D4DF17EB9D19}"/>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379" name="TextBox 3378">
          <a:extLst>
            <a:ext uri="{FF2B5EF4-FFF2-40B4-BE49-F238E27FC236}">
              <a16:creationId xmlns:a16="http://schemas.microsoft.com/office/drawing/2014/main" id="{989F17D2-B00D-40B8-AF74-2EFD6D7D7DE7}"/>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380" name="TextBox 3379">
          <a:extLst>
            <a:ext uri="{FF2B5EF4-FFF2-40B4-BE49-F238E27FC236}">
              <a16:creationId xmlns:a16="http://schemas.microsoft.com/office/drawing/2014/main" id="{EDDE0A64-9B92-4ACD-BB5E-0405BECD1D9C}"/>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381" name="TextBox 3380">
          <a:extLst>
            <a:ext uri="{FF2B5EF4-FFF2-40B4-BE49-F238E27FC236}">
              <a16:creationId xmlns:a16="http://schemas.microsoft.com/office/drawing/2014/main" id="{B326062C-3CF8-44BC-88A4-03B3DFA1EF62}"/>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382" name="TextBox 3381">
          <a:extLst>
            <a:ext uri="{FF2B5EF4-FFF2-40B4-BE49-F238E27FC236}">
              <a16:creationId xmlns:a16="http://schemas.microsoft.com/office/drawing/2014/main" id="{6DDF16A0-44B4-4BFA-A3E0-94DFC6AD9571}"/>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383" name="TextBox 3382">
          <a:extLst>
            <a:ext uri="{FF2B5EF4-FFF2-40B4-BE49-F238E27FC236}">
              <a16:creationId xmlns:a16="http://schemas.microsoft.com/office/drawing/2014/main" id="{A1623F48-6750-43B9-B982-A86B12A1EE21}"/>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384" name="TextBox 3383">
          <a:extLst>
            <a:ext uri="{FF2B5EF4-FFF2-40B4-BE49-F238E27FC236}">
              <a16:creationId xmlns:a16="http://schemas.microsoft.com/office/drawing/2014/main" id="{7DF61DB3-CA5C-41D7-846F-DE5B2F3C96C4}"/>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385" name="TextBox 3384">
          <a:extLst>
            <a:ext uri="{FF2B5EF4-FFF2-40B4-BE49-F238E27FC236}">
              <a16:creationId xmlns:a16="http://schemas.microsoft.com/office/drawing/2014/main" id="{19D1D565-26A3-437C-A059-AAF6634F5D54}"/>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386" name="TextBox 3385">
          <a:extLst>
            <a:ext uri="{FF2B5EF4-FFF2-40B4-BE49-F238E27FC236}">
              <a16:creationId xmlns:a16="http://schemas.microsoft.com/office/drawing/2014/main" id="{08815D99-43CF-4F5C-A7CF-82F2DC28107C}"/>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387" name="TextBox 3386">
          <a:extLst>
            <a:ext uri="{FF2B5EF4-FFF2-40B4-BE49-F238E27FC236}">
              <a16:creationId xmlns:a16="http://schemas.microsoft.com/office/drawing/2014/main" id="{7105A6CD-79A7-468E-8CCF-09BB7C5939C0}"/>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388" name="TextBox 3387">
          <a:extLst>
            <a:ext uri="{FF2B5EF4-FFF2-40B4-BE49-F238E27FC236}">
              <a16:creationId xmlns:a16="http://schemas.microsoft.com/office/drawing/2014/main" id="{72CF4BD5-2D37-44E8-A04F-2166C7CE5746}"/>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389" name="TextBox 3388">
          <a:extLst>
            <a:ext uri="{FF2B5EF4-FFF2-40B4-BE49-F238E27FC236}">
              <a16:creationId xmlns:a16="http://schemas.microsoft.com/office/drawing/2014/main" id="{03AE4237-7314-4B4A-B7FB-F975826A7E3A}"/>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390" name="TextBox 3389">
          <a:extLst>
            <a:ext uri="{FF2B5EF4-FFF2-40B4-BE49-F238E27FC236}">
              <a16:creationId xmlns:a16="http://schemas.microsoft.com/office/drawing/2014/main" id="{0E4163D1-56F3-483B-8899-724B1D30F083}"/>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391" name="TextBox 3390">
          <a:extLst>
            <a:ext uri="{FF2B5EF4-FFF2-40B4-BE49-F238E27FC236}">
              <a16:creationId xmlns:a16="http://schemas.microsoft.com/office/drawing/2014/main" id="{3BA76021-0F35-406F-B059-BD900D38AFD5}"/>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392" name="TextBox 3391">
          <a:extLst>
            <a:ext uri="{FF2B5EF4-FFF2-40B4-BE49-F238E27FC236}">
              <a16:creationId xmlns:a16="http://schemas.microsoft.com/office/drawing/2014/main" id="{1AC532F8-D642-4796-AF88-FA87A254B905}"/>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393" name="TextBox 3392">
          <a:extLst>
            <a:ext uri="{FF2B5EF4-FFF2-40B4-BE49-F238E27FC236}">
              <a16:creationId xmlns:a16="http://schemas.microsoft.com/office/drawing/2014/main" id="{F04AFC6D-6328-48C8-9D68-D4E885FB06A8}"/>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394" name="TextBox 3393">
          <a:extLst>
            <a:ext uri="{FF2B5EF4-FFF2-40B4-BE49-F238E27FC236}">
              <a16:creationId xmlns:a16="http://schemas.microsoft.com/office/drawing/2014/main" id="{AF4F0FF1-9E21-4483-B404-100BF426C2B4}"/>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395" name="TextBox 3394">
          <a:extLst>
            <a:ext uri="{FF2B5EF4-FFF2-40B4-BE49-F238E27FC236}">
              <a16:creationId xmlns:a16="http://schemas.microsoft.com/office/drawing/2014/main" id="{52E684D6-AC41-4D88-8CE1-A5E66F4AF6C6}"/>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396" name="TextBox 3395">
          <a:extLst>
            <a:ext uri="{FF2B5EF4-FFF2-40B4-BE49-F238E27FC236}">
              <a16:creationId xmlns:a16="http://schemas.microsoft.com/office/drawing/2014/main" id="{EA3F83B4-B986-49D2-B1BB-9FB10F603EDD}"/>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397" name="TextBox 3396">
          <a:extLst>
            <a:ext uri="{FF2B5EF4-FFF2-40B4-BE49-F238E27FC236}">
              <a16:creationId xmlns:a16="http://schemas.microsoft.com/office/drawing/2014/main" id="{E93D6946-B88F-4B2A-9D82-3EAF76598D9C}"/>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398" name="TextBox 3397">
          <a:extLst>
            <a:ext uri="{FF2B5EF4-FFF2-40B4-BE49-F238E27FC236}">
              <a16:creationId xmlns:a16="http://schemas.microsoft.com/office/drawing/2014/main" id="{87D70D5A-41E6-45E8-B526-FEFC0E5C2045}"/>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399" name="TextBox 3398">
          <a:extLst>
            <a:ext uri="{FF2B5EF4-FFF2-40B4-BE49-F238E27FC236}">
              <a16:creationId xmlns:a16="http://schemas.microsoft.com/office/drawing/2014/main" id="{99BC6BC7-95E4-4193-B904-12619CBD8869}"/>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400" name="TextBox 3399">
          <a:extLst>
            <a:ext uri="{FF2B5EF4-FFF2-40B4-BE49-F238E27FC236}">
              <a16:creationId xmlns:a16="http://schemas.microsoft.com/office/drawing/2014/main" id="{0769B8C7-BF50-4D44-9874-444D184FD495}"/>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401" name="TextBox 3400">
          <a:extLst>
            <a:ext uri="{FF2B5EF4-FFF2-40B4-BE49-F238E27FC236}">
              <a16:creationId xmlns:a16="http://schemas.microsoft.com/office/drawing/2014/main" id="{D0D504E8-127D-4971-97EB-8C5FE015813D}"/>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402" name="TextBox 3401">
          <a:extLst>
            <a:ext uri="{FF2B5EF4-FFF2-40B4-BE49-F238E27FC236}">
              <a16:creationId xmlns:a16="http://schemas.microsoft.com/office/drawing/2014/main" id="{AC77C473-2932-419E-AE1E-D33F4665D877}"/>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403" name="TextBox 3402">
          <a:extLst>
            <a:ext uri="{FF2B5EF4-FFF2-40B4-BE49-F238E27FC236}">
              <a16:creationId xmlns:a16="http://schemas.microsoft.com/office/drawing/2014/main" id="{86C2AE8F-1E73-43F4-800B-08C0D18C3A98}"/>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404" name="TextBox 3403">
          <a:extLst>
            <a:ext uri="{FF2B5EF4-FFF2-40B4-BE49-F238E27FC236}">
              <a16:creationId xmlns:a16="http://schemas.microsoft.com/office/drawing/2014/main" id="{F56ED60B-2F8B-460E-8384-0A1DE20CCFBC}"/>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405" name="TextBox 3404">
          <a:extLst>
            <a:ext uri="{FF2B5EF4-FFF2-40B4-BE49-F238E27FC236}">
              <a16:creationId xmlns:a16="http://schemas.microsoft.com/office/drawing/2014/main" id="{0A3C80F6-059B-4BA9-9A5F-8E14C88B7E6A}"/>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406" name="TextBox 3405">
          <a:extLst>
            <a:ext uri="{FF2B5EF4-FFF2-40B4-BE49-F238E27FC236}">
              <a16:creationId xmlns:a16="http://schemas.microsoft.com/office/drawing/2014/main" id="{6E503DDB-0DEB-4343-8490-A3FDBAAEC483}"/>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407" name="TextBox 3406">
          <a:extLst>
            <a:ext uri="{FF2B5EF4-FFF2-40B4-BE49-F238E27FC236}">
              <a16:creationId xmlns:a16="http://schemas.microsoft.com/office/drawing/2014/main" id="{207B0461-44F1-4A49-9E48-B632546E4C56}"/>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408" name="TextBox 3407">
          <a:extLst>
            <a:ext uri="{FF2B5EF4-FFF2-40B4-BE49-F238E27FC236}">
              <a16:creationId xmlns:a16="http://schemas.microsoft.com/office/drawing/2014/main" id="{AD4C5F3C-3A09-4A98-8C1F-ECAD2CA8B136}"/>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409" name="TextBox 3408">
          <a:extLst>
            <a:ext uri="{FF2B5EF4-FFF2-40B4-BE49-F238E27FC236}">
              <a16:creationId xmlns:a16="http://schemas.microsoft.com/office/drawing/2014/main" id="{73717137-6686-409F-B704-56E0BF5FDEF2}"/>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410" name="TextBox 3409">
          <a:extLst>
            <a:ext uri="{FF2B5EF4-FFF2-40B4-BE49-F238E27FC236}">
              <a16:creationId xmlns:a16="http://schemas.microsoft.com/office/drawing/2014/main" id="{DDDB848A-7F7F-40F4-BE34-75356DDA80FC}"/>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411" name="TextBox 3410">
          <a:extLst>
            <a:ext uri="{FF2B5EF4-FFF2-40B4-BE49-F238E27FC236}">
              <a16:creationId xmlns:a16="http://schemas.microsoft.com/office/drawing/2014/main" id="{5CEC9572-5F4A-4C4E-B011-94BB253C7C1A}"/>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412" name="TextBox 3411">
          <a:extLst>
            <a:ext uri="{FF2B5EF4-FFF2-40B4-BE49-F238E27FC236}">
              <a16:creationId xmlns:a16="http://schemas.microsoft.com/office/drawing/2014/main" id="{A1701517-8F4B-411B-B9E6-2B219970C5B9}"/>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413" name="TextBox 3412">
          <a:extLst>
            <a:ext uri="{FF2B5EF4-FFF2-40B4-BE49-F238E27FC236}">
              <a16:creationId xmlns:a16="http://schemas.microsoft.com/office/drawing/2014/main" id="{99132D1B-1590-4E58-B5CD-A4E362D5DE6C}"/>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414" name="TextBox 3413">
          <a:extLst>
            <a:ext uri="{FF2B5EF4-FFF2-40B4-BE49-F238E27FC236}">
              <a16:creationId xmlns:a16="http://schemas.microsoft.com/office/drawing/2014/main" id="{A971398E-6BF8-4D72-A410-3F7DDA4F6FF9}"/>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415" name="TextBox 3414">
          <a:extLst>
            <a:ext uri="{FF2B5EF4-FFF2-40B4-BE49-F238E27FC236}">
              <a16:creationId xmlns:a16="http://schemas.microsoft.com/office/drawing/2014/main" id="{F489755D-263C-4675-BDEF-6825FBE3F63F}"/>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416" name="TextBox 3415">
          <a:extLst>
            <a:ext uri="{FF2B5EF4-FFF2-40B4-BE49-F238E27FC236}">
              <a16:creationId xmlns:a16="http://schemas.microsoft.com/office/drawing/2014/main" id="{844856EE-C763-41DC-BCB5-15320196418F}"/>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417" name="TextBox 3416">
          <a:extLst>
            <a:ext uri="{FF2B5EF4-FFF2-40B4-BE49-F238E27FC236}">
              <a16:creationId xmlns:a16="http://schemas.microsoft.com/office/drawing/2014/main" id="{8C7DCEF6-16A2-4AA5-9D41-3460C31ADF5D}"/>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418" name="TextBox 3417">
          <a:extLst>
            <a:ext uri="{FF2B5EF4-FFF2-40B4-BE49-F238E27FC236}">
              <a16:creationId xmlns:a16="http://schemas.microsoft.com/office/drawing/2014/main" id="{B8DF5522-396F-4353-9FF0-83A33DB8B2D6}"/>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419" name="TextBox 3418">
          <a:extLst>
            <a:ext uri="{FF2B5EF4-FFF2-40B4-BE49-F238E27FC236}">
              <a16:creationId xmlns:a16="http://schemas.microsoft.com/office/drawing/2014/main" id="{7964A85F-6911-470C-8545-494709D0D660}"/>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420" name="TextBox 3419">
          <a:extLst>
            <a:ext uri="{FF2B5EF4-FFF2-40B4-BE49-F238E27FC236}">
              <a16:creationId xmlns:a16="http://schemas.microsoft.com/office/drawing/2014/main" id="{4275327A-7339-4916-95AD-2C6D37E7289B}"/>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421" name="TextBox 3420">
          <a:extLst>
            <a:ext uri="{FF2B5EF4-FFF2-40B4-BE49-F238E27FC236}">
              <a16:creationId xmlns:a16="http://schemas.microsoft.com/office/drawing/2014/main" id="{AEA74E38-D34C-439F-B74D-9ABBD7F642A5}"/>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422" name="TextBox 3421">
          <a:extLst>
            <a:ext uri="{FF2B5EF4-FFF2-40B4-BE49-F238E27FC236}">
              <a16:creationId xmlns:a16="http://schemas.microsoft.com/office/drawing/2014/main" id="{42328676-44F3-484D-A529-5BC70BD08071}"/>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423" name="TextBox 3422">
          <a:extLst>
            <a:ext uri="{FF2B5EF4-FFF2-40B4-BE49-F238E27FC236}">
              <a16:creationId xmlns:a16="http://schemas.microsoft.com/office/drawing/2014/main" id="{A541831F-F119-426C-9047-1F3532B237A8}"/>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424" name="TextBox 3423">
          <a:extLst>
            <a:ext uri="{FF2B5EF4-FFF2-40B4-BE49-F238E27FC236}">
              <a16:creationId xmlns:a16="http://schemas.microsoft.com/office/drawing/2014/main" id="{63B7D30A-D8FB-4C7E-9D86-2C4DC1964970}"/>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425" name="TextBox 3424">
          <a:extLst>
            <a:ext uri="{FF2B5EF4-FFF2-40B4-BE49-F238E27FC236}">
              <a16:creationId xmlns:a16="http://schemas.microsoft.com/office/drawing/2014/main" id="{72D4E86A-388C-44C3-ACF8-750B3A070047}"/>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426" name="TextBox 3425">
          <a:extLst>
            <a:ext uri="{FF2B5EF4-FFF2-40B4-BE49-F238E27FC236}">
              <a16:creationId xmlns:a16="http://schemas.microsoft.com/office/drawing/2014/main" id="{5FE52346-1CD7-4610-9579-C9E8C715E338}"/>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427" name="TextBox 3426">
          <a:extLst>
            <a:ext uri="{FF2B5EF4-FFF2-40B4-BE49-F238E27FC236}">
              <a16:creationId xmlns:a16="http://schemas.microsoft.com/office/drawing/2014/main" id="{E5D1F230-1454-4A28-9D7D-0BDE60702E3E}"/>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428" name="TextBox 3427">
          <a:extLst>
            <a:ext uri="{FF2B5EF4-FFF2-40B4-BE49-F238E27FC236}">
              <a16:creationId xmlns:a16="http://schemas.microsoft.com/office/drawing/2014/main" id="{59A9B696-5B0C-459A-B3D1-0E6274E26A90}"/>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429" name="TextBox 3428">
          <a:extLst>
            <a:ext uri="{FF2B5EF4-FFF2-40B4-BE49-F238E27FC236}">
              <a16:creationId xmlns:a16="http://schemas.microsoft.com/office/drawing/2014/main" id="{3BA179A1-99C6-4347-9414-5633F9AEE336}"/>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430" name="TextBox 3429">
          <a:extLst>
            <a:ext uri="{FF2B5EF4-FFF2-40B4-BE49-F238E27FC236}">
              <a16:creationId xmlns:a16="http://schemas.microsoft.com/office/drawing/2014/main" id="{D2A65CEC-B818-4FF3-9AAD-BA6DD473B12B}"/>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431" name="TextBox 3430">
          <a:extLst>
            <a:ext uri="{FF2B5EF4-FFF2-40B4-BE49-F238E27FC236}">
              <a16:creationId xmlns:a16="http://schemas.microsoft.com/office/drawing/2014/main" id="{F3C8D24F-F877-4EE0-A15C-98DFE923388D}"/>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432" name="TextBox 3431">
          <a:extLst>
            <a:ext uri="{FF2B5EF4-FFF2-40B4-BE49-F238E27FC236}">
              <a16:creationId xmlns:a16="http://schemas.microsoft.com/office/drawing/2014/main" id="{498B8149-D657-4085-9B14-DD85434D5425}"/>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433" name="TextBox 3432">
          <a:extLst>
            <a:ext uri="{FF2B5EF4-FFF2-40B4-BE49-F238E27FC236}">
              <a16:creationId xmlns:a16="http://schemas.microsoft.com/office/drawing/2014/main" id="{7CACD708-DFC1-4159-AC1C-E2B5CDF02021}"/>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434" name="TextBox 3433">
          <a:extLst>
            <a:ext uri="{FF2B5EF4-FFF2-40B4-BE49-F238E27FC236}">
              <a16:creationId xmlns:a16="http://schemas.microsoft.com/office/drawing/2014/main" id="{CC643BE2-1C2F-4DDE-AA10-F0E8958F57A0}"/>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435" name="TextBox 3434">
          <a:extLst>
            <a:ext uri="{FF2B5EF4-FFF2-40B4-BE49-F238E27FC236}">
              <a16:creationId xmlns:a16="http://schemas.microsoft.com/office/drawing/2014/main" id="{3E044640-E8EF-40D6-AD58-921E9CEFC4A3}"/>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436" name="TextBox 3435">
          <a:extLst>
            <a:ext uri="{FF2B5EF4-FFF2-40B4-BE49-F238E27FC236}">
              <a16:creationId xmlns:a16="http://schemas.microsoft.com/office/drawing/2014/main" id="{5341F658-D6A6-41CD-8C75-68A0961B2127}"/>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437" name="TextBox 3436">
          <a:extLst>
            <a:ext uri="{FF2B5EF4-FFF2-40B4-BE49-F238E27FC236}">
              <a16:creationId xmlns:a16="http://schemas.microsoft.com/office/drawing/2014/main" id="{A32BEB27-78D6-41EC-BE51-FAA847FE22E6}"/>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438" name="TextBox 3437">
          <a:extLst>
            <a:ext uri="{FF2B5EF4-FFF2-40B4-BE49-F238E27FC236}">
              <a16:creationId xmlns:a16="http://schemas.microsoft.com/office/drawing/2014/main" id="{04D74B5E-5EC7-4C2A-B6AA-8FA77021270E}"/>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439" name="TextBox 3438">
          <a:extLst>
            <a:ext uri="{FF2B5EF4-FFF2-40B4-BE49-F238E27FC236}">
              <a16:creationId xmlns:a16="http://schemas.microsoft.com/office/drawing/2014/main" id="{CA167340-96D3-4411-B11A-0864676F331C}"/>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440" name="TextBox 3439">
          <a:extLst>
            <a:ext uri="{FF2B5EF4-FFF2-40B4-BE49-F238E27FC236}">
              <a16:creationId xmlns:a16="http://schemas.microsoft.com/office/drawing/2014/main" id="{9580F53D-B124-44CB-A4EE-D323D8351D7E}"/>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441" name="TextBox 3440">
          <a:extLst>
            <a:ext uri="{FF2B5EF4-FFF2-40B4-BE49-F238E27FC236}">
              <a16:creationId xmlns:a16="http://schemas.microsoft.com/office/drawing/2014/main" id="{95907271-211B-450A-9C28-8F37438EF367}"/>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442" name="TextBox 3441">
          <a:extLst>
            <a:ext uri="{FF2B5EF4-FFF2-40B4-BE49-F238E27FC236}">
              <a16:creationId xmlns:a16="http://schemas.microsoft.com/office/drawing/2014/main" id="{6F940446-BA97-45B9-B5E3-B9652012B42E}"/>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443" name="TextBox 3442">
          <a:extLst>
            <a:ext uri="{FF2B5EF4-FFF2-40B4-BE49-F238E27FC236}">
              <a16:creationId xmlns:a16="http://schemas.microsoft.com/office/drawing/2014/main" id="{29C70B8E-09BD-4530-8B91-FCD6FE514EC3}"/>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444" name="TextBox 3443">
          <a:extLst>
            <a:ext uri="{FF2B5EF4-FFF2-40B4-BE49-F238E27FC236}">
              <a16:creationId xmlns:a16="http://schemas.microsoft.com/office/drawing/2014/main" id="{E085BF2F-B0AF-430A-9FF1-66A2A97013F1}"/>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445" name="TextBox 3444">
          <a:extLst>
            <a:ext uri="{FF2B5EF4-FFF2-40B4-BE49-F238E27FC236}">
              <a16:creationId xmlns:a16="http://schemas.microsoft.com/office/drawing/2014/main" id="{B6DE4591-8C71-4F56-A5CF-E0A58148E91A}"/>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446" name="TextBox 3445">
          <a:extLst>
            <a:ext uri="{FF2B5EF4-FFF2-40B4-BE49-F238E27FC236}">
              <a16:creationId xmlns:a16="http://schemas.microsoft.com/office/drawing/2014/main" id="{CBCD4690-22DB-4F14-94AA-0C43D320E71D}"/>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447" name="TextBox 3446">
          <a:extLst>
            <a:ext uri="{FF2B5EF4-FFF2-40B4-BE49-F238E27FC236}">
              <a16:creationId xmlns:a16="http://schemas.microsoft.com/office/drawing/2014/main" id="{2EFA8586-65D7-4B23-80B6-71B817D7E7BF}"/>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448" name="TextBox 3447">
          <a:extLst>
            <a:ext uri="{FF2B5EF4-FFF2-40B4-BE49-F238E27FC236}">
              <a16:creationId xmlns:a16="http://schemas.microsoft.com/office/drawing/2014/main" id="{94E2F4F3-12DD-42DE-B87F-29FD46CC1486}"/>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449" name="TextBox 3448">
          <a:extLst>
            <a:ext uri="{FF2B5EF4-FFF2-40B4-BE49-F238E27FC236}">
              <a16:creationId xmlns:a16="http://schemas.microsoft.com/office/drawing/2014/main" id="{4E747877-7EBD-4EE9-8BAC-73483F6151BE}"/>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450" name="TextBox 3449">
          <a:extLst>
            <a:ext uri="{FF2B5EF4-FFF2-40B4-BE49-F238E27FC236}">
              <a16:creationId xmlns:a16="http://schemas.microsoft.com/office/drawing/2014/main" id="{7ED379FB-31E0-459B-A721-2F0BF5D000B3}"/>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451" name="TextBox 3450">
          <a:extLst>
            <a:ext uri="{FF2B5EF4-FFF2-40B4-BE49-F238E27FC236}">
              <a16:creationId xmlns:a16="http://schemas.microsoft.com/office/drawing/2014/main" id="{D5919A0A-8F25-42BE-8973-36EA6F2FBC06}"/>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452" name="TextBox 3451">
          <a:extLst>
            <a:ext uri="{FF2B5EF4-FFF2-40B4-BE49-F238E27FC236}">
              <a16:creationId xmlns:a16="http://schemas.microsoft.com/office/drawing/2014/main" id="{9639E7AC-98D9-422D-BF11-29ECE4CF7B44}"/>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453" name="TextBox 3452">
          <a:extLst>
            <a:ext uri="{FF2B5EF4-FFF2-40B4-BE49-F238E27FC236}">
              <a16:creationId xmlns:a16="http://schemas.microsoft.com/office/drawing/2014/main" id="{FA192CB9-9E1D-4E5D-A9C3-DBB5AF6189E4}"/>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454" name="TextBox 3453">
          <a:extLst>
            <a:ext uri="{FF2B5EF4-FFF2-40B4-BE49-F238E27FC236}">
              <a16:creationId xmlns:a16="http://schemas.microsoft.com/office/drawing/2014/main" id="{588E6836-0E39-4CA5-BCA7-CE4C098601AE}"/>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455" name="TextBox 3454">
          <a:extLst>
            <a:ext uri="{FF2B5EF4-FFF2-40B4-BE49-F238E27FC236}">
              <a16:creationId xmlns:a16="http://schemas.microsoft.com/office/drawing/2014/main" id="{98F3A9B8-D088-4714-B798-4FDAD2301368}"/>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456" name="TextBox 3455">
          <a:extLst>
            <a:ext uri="{FF2B5EF4-FFF2-40B4-BE49-F238E27FC236}">
              <a16:creationId xmlns:a16="http://schemas.microsoft.com/office/drawing/2014/main" id="{E6EBA082-9EBD-4E82-87F4-5A674975691E}"/>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457" name="TextBox 3456">
          <a:extLst>
            <a:ext uri="{FF2B5EF4-FFF2-40B4-BE49-F238E27FC236}">
              <a16:creationId xmlns:a16="http://schemas.microsoft.com/office/drawing/2014/main" id="{B9BEA3F9-8145-482B-B1D1-77C84386E7E7}"/>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458" name="TextBox 3457">
          <a:extLst>
            <a:ext uri="{FF2B5EF4-FFF2-40B4-BE49-F238E27FC236}">
              <a16:creationId xmlns:a16="http://schemas.microsoft.com/office/drawing/2014/main" id="{3B997092-57EF-440D-832C-855D911CBD0D}"/>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459" name="TextBox 3458">
          <a:extLst>
            <a:ext uri="{FF2B5EF4-FFF2-40B4-BE49-F238E27FC236}">
              <a16:creationId xmlns:a16="http://schemas.microsoft.com/office/drawing/2014/main" id="{9970392D-AC16-4950-B7CD-2AB37ECAF492}"/>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460" name="TextBox 3459">
          <a:extLst>
            <a:ext uri="{FF2B5EF4-FFF2-40B4-BE49-F238E27FC236}">
              <a16:creationId xmlns:a16="http://schemas.microsoft.com/office/drawing/2014/main" id="{4344A541-7087-438E-A2C8-D74087AF6930}"/>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461" name="TextBox 3460">
          <a:extLst>
            <a:ext uri="{FF2B5EF4-FFF2-40B4-BE49-F238E27FC236}">
              <a16:creationId xmlns:a16="http://schemas.microsoft.com/office/drawing/2014/main" id="{DF2A42DF-873A-4519-B65F-F1C1DEC5E892}"/>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462" name="TextBox 3461">
          <a:extLst>
            <a:ext uri="{FF2B5EF4-FFF2-40B4-BE49-F238E27FC236}">
              <a16:creationId xmlns:a16="http://schemas.microsoft.com/office/drawing/2014/main" id="{4C482791-7A51-456C-A139-55001416FA01}"/>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463" name="TextBox 3462">
          <a:extLst>
            <a:ext uri="{FF2B5EF4-FFF2-40B4-BE49-F238E27FC236}">
              <a16:creationId xmlns:a16="http://schemas.microsoft.com/office/drawing/2014/main" id="{530AEA5A-3AFD-4F5D-9B7A-01FEC2A8F825}"/>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464" name="TextBox 3463">
          <a:extLst>
            <a:ext uri="{FF2B5EF4-FFF2-40B4-BE49-F238E27FC236}">
              <a16:creationId xmlns:a16="http://schemas.microsoft.com/office/drawing/2014/main" id="{63E29760-D263-4F05-BFD2-F26E5A7A7756}"/>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465" name="TextBox 3464">
          <a:extLst>
            <a:ext uri="{FF2B5EF4-FFF2-40B4-BE49-F238E27FC236}">
              <a16:creationId xmlns:a16="http://schemas.microsoft.com/office/drawing/2014/main" id="{841FCED9-6C32-40DA-90A8-A1136888019F}"/>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466" name="TextBox 3465">
          <a:extLst>
            <a:ext uri="{FF2B5EF4-FFF2-40B4-BE49-F238E27FC236}">
              <a16:creationId xmlns:a16="http://schemas.microsoft.com/office/drawing/2014/main" id="{21BEB1A0-3233-4175-8699-69312305493D}"/>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467" name="TextBox 3466">
          <a:extLst>
            <a:ext uri="{FF2B5EF4-FFF2-40B4-BE49-F238E27FC236}">
              <a16:creationId xmlns:a16="http://schemas.microsoft.com/office/drawing/2014/main" id="{63990B86-010F-4741-834A-B9E0EF30B0DD}"/>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468" name="TextBox 3467">
          <a:extLst>
            <a:ext uri="{FF2B5EF4-FFF2-40B4-BE49-F238E27FC236}">
              <a16:creationId xmlns:a16="http://schemas.microsoft.com/office/drawing/2014/main" id="{65287EC4-047A-483C-9B58-73C7A888E5D9}"/>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469" name="TextBox 3468">
          <a:extLst>
            <a:ext uri="{FF2B5EF4-FFF2-40B4-BE49-F238E27FC236}">
              <a16:creationId xmlns:a16="http://schemas.microsoft.com/office/drawing/2014/main" id="{4FB1F048-199F-4DDC-9982-E79EDBE23113}"/>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470" name="TextBox 3469">
          <a:extLst>
            <a:ext uri="{FF2B5EF4-FFF2-40B4-BE49-F238E27FC236}">
              <a16:creationId xmlns:a16="http://schemas.microsoft.com/office/drawing/2014/main" id="{E178D4AC-CABD-47F1-A794-3B52B6023437}"/>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471" name="TextBox 3470">
          <a:extLst>
            <a:ext uri="{FF2B5EF4-FFF2-40B4-BE49-F238E27FC236}">
              <a16:creationId xmlns:a16="http://schemas.microsoft.com/office/drawing/2014/main" id="{5EC066C2-3480-4BE3-B023-DD6FCE89793F}"/>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472" name="TextBox 3471">
          <a:extLst>
            <a:ext uri="{FF2B5EF4-FFF2-40B4-BE49-F238E27FC236}">
              <a16:creationId xmlns:a16="http://schemas.microsoft.com/office/drawing/2014/main" id="{966224B7-CF1D-4A79-92DE-6FA711F9E75A}"/>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21</xdr:row>
      <xdr:rowOff>160020</xdr:rowOff>
    </xdr:from>
    <xdr:ext cx="65" cy="172227"/>
    <xdr:sp macro="" textlink="">
      <xdr:nvSpPr>
        <xdr:cNvPr id="3473" name="TextBox 3472">
          <a:extLst>
            <a:ext uri="{FF2B5EF4-FFF2-40B4-BE49-F238E27FC236}">
              <a16:creationId xmlns:a16="http://schemas.microsoft.com/office/drawing/2014/main" id="{807AE81F-F5C5-4246-ACD5-D8AE53AD9F31}"/>
            </a:ext>
          </a:extLst>
        </xdr:cNvPr>
        <xdr:cNvSpPr txBox="1"/>
      </xdr:nvSpPr>
      <xdr:spPr>
        <a:xfrm>
          <a:off x="7940040" y="5768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9</xdr:row>
      <xdr:rowOff>160020</xdr:rowOff>
    </xdr:from>
    <xdr:ext cx="65" cy="172227"/>
    <xdr:sp macro="" textlink="">
      <xdr:nvSpPr>
        <xdr:cNvPr id="3474" name="TextBox 3473">
          <a:extLst>
            <a:ext uri="{FF2B5EF4-FFF2-40B4-BE49-F238E27FC236}">
              <a16:creationId xmlns:a16="http://schemas.microsoft.com/office/drawing/2014/main" id="{F2671EFF-FA98-4C6E-817E-1DDF9626669C}"/>
            </a:ext>
          </a:extLst>
        </xdr:cNvPr>
        <xdr:cNvSpPr txBox="1"/>
      </xdr:nvSpPr>
      <xdr:spPr>
        <a:xfrm>
          <a:off x="5036820" y="2171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9</xdr:row>
      <xdr:rowOff>160020</xdr:rowOff>
    </xdr:from>
    <xdr:ext cx="65" cy="172227"/>
    <xdr:sp macro="" textlink="">
      <xdr:nvSpPr>
        <xdr:cNvPr id="3475" name="TextBox 3474">
          <a:extLst>
            <a:ext uri="{FF2B5EF4-FFF2-40B4-BE49-F238E27FC236}">
              <a16:creationId xmlns:a16="http://schemas.microsoft.com/office/drawing/2014/main" id="{977415F4-89B2-4A8E-9B65-753BCF3C0A64}"/>
            </a:ext>
          </a:extLst>
        </xdr:cNvPr>
        <xdr:cNvSpPr txBox="1"/>
      </xdr:nvSpPr>
      <xdr:spPr>
        <a:xfrm>
          <a:off x="7940040" y="2171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10</xdr:row>
      <xdr:rowOff>160020</xdr:rowOff>
    </xdr:from>
    <xdr:ext cx="65" cy="172227"/>
    <xdr:sp macro="" textlink="">
      <xdr:nvSpPr>
        <xdr:cNvPr id="3476" name="TextBox 3475">
          <a:extLst>
            <a:ext uri="{FF2B5EF4-FFF2-40B4-BE49-F238E27FC236}">
              <a16:creationId xmlns:a16="http://schemas.microsoft.com/office/drawing/2014/main" id="{1944EC9B-A2A3-4377-BD9A-E430F84BC0E4}"/>
            </a:ext>
          </a:extLst>
        </xdr:cNvPr>
        <xdr:cNvSpPr txBox="1"/>
      </xdr:nvSpPr>
      <xdr:spPr>
        <a:xfrm>
          <a:off x="503682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8</xdr:row>
      <xdr:rowOff>160020</xdr:rowOff>
    </xdr:from>
    <xdr:ext cx="65" cy="172227"/>
    <xdr:sp macro="" textlink="">
      <xdr:nvSpPr>
        <xdr:cNvPr id="3477" name="TextBox 3476">
          <a:extLst>
            <a:ext uri="{FF2B5EF4-FFF2-40B4-BE49-F238E27FC236}">
              <a16:creationId xmlns:a16="http://schemas.microsoft.com/office/drawing/2014/main" id="{CD65D788-49C3-45A1-9210-8C4DB5A83E04}"/>
            </a:ext>
          </a:extLst>
        </xdr:cNvPr>
        <xdr:cNvSpPr txBox="1"/>
      </xdr:nvSpPr>
      <xdr:spPr>
        <a:xfrm>
          <a:off x="7940040" y="19888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8</xdr:row>
      <xdr:rowOff>160020</xdr:rowOff>
    </xdr:from>
    <xdr:ext cx="65" cy="172227"/>
    <xdr:sp macro="" textlink="">
      <xdr:nvSpPr>
        <xdr:cNvPr id="3478" name="TextBox 3477">
          <a:extLst>
            <a:ext uri="{FF2B5EF4-FFF2-40B4-BE49-F238E27FC236}">
              <a16:creationId xmlns:a16="http://schemas.microsoft.com/office/drawing/2014/main" id="{4477C9DA-BB6A-4572-878D-2E7993790E90}"/>
            </a:ext>
          </a:extLst>
        </xdr:cNvPr>
        <xdr:cNvSpPr txBox="1"/>
      </xdr:nvSpPr>
      <xdr:spPr>
        <a:xfrm>
          <a:off x="7940040" y="19888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7</xdr:row>
      <xdr:rowOff>160020</xdr:rowOff>
    </xdr:from>
    <xdr:ext cx="65" cy="172227"/>
    <xdr:sp macro="" textlink="">
      <xdr:nvSpPr>
        <xdr:cNvPr id="3479" name="TextBox 3478">
          <a:extLst>
            <a:ext uri="{FF2B5EF4-FFF2-40B4-BE49-F238E27FC236}">
              <a16:creationId xmlns:a16="http://schemas.microsoft.com/office/drawing/2014/main" id="{04B98F49-6161-4DDB-BFDC-B0FB49502980}"/>
            </a:ext>
          </a:extLst>
        </xdr:cNvPr>
        <xdr:cNvSpPr txBox="1"/>
      </xdr:nvSpPr>
      <xdr:spPr>
        <a:xfrm>
          <a:off x="7940040" y="16230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8</xdr:row>
      <xdr:rowOff>0</xdr:rowOff>
    </xdr:from>
    <xdr:ext cx="65" cy="172227"/>
    <xdr:sp macro="" textlink="">
      <xdr:nvSpPr>
        <xdr:cNvPr id="3480" name="TextBox 3479">
          <a:extLst>
            <a:ext uri="{FF2B5EF4-FFF2-40B4-BE49-F238E27FC236}">
              <a16:creationId xmlns:a16="http://schemas.microsoft.com/office/drawing/2014/main" id="{94D37C6E-5E3C-4650-A038-3A2E234CE59A}"/>
            </a:ext>
          </a:extLst>
        </xdr:cNvPr>
        <xdr:cNvSpPr txBox="1"/>
      </xdr:nvSpPr>
      <xdr:spPr>
        <a:xfrm>
          <a:off x="7940040" y="18059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8</xdr:row>
      <xdr:rowOff>160020</xdr:rowOff>
    </xdr:from>
    <xdr:ext cx="65" cy="172227"/>
    <xdr:sp macro="" textlink="">
      <xdr:nvSpPr>
        <xdr:cNvPr id="3481" name="TextBox 3480">
          <a:extLst>
            <a:ext uri="{FF2B5EF4-FFF2-40B4-BE49-F238E27FC236}">
              <a16:creationId xmlns:a16="http://schemas.microsoft.com/office/drawing/2014/main" id="{526A2DA3-B119-4402-8271-74862C4803D5}"/>
            </a:ext>
          </a:extLst>
        </xdr:cNvPr>
        <xdr:cNvSpPr txBox="1"/>
      </xdr:nvSpPr>
      <xdr:spPr>
        <a:xfrm>
          <a:off x="7940040" y="19888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10</xdr:row>
      <xdr:rowOff>160020</xdr:rowOff>
    </xdr:from>
    <xdr:ext cx="65" cy="172227"/>
    <xdr:sp macro="" textlink="">
      <xdr:nvSpPr>
        <xdr:cNvPr id="3482" name="TextBox 3481">
          <a:extLst>
            <a:ext uri="{FF2B5EF4-FFF2-40B4-BE49-F238E27FC236}">
              <a16:creationId xmlns:a16="http://schemas.microsoft.com/office/drawing/2014/main" id="{3FCB7E8A-1576-41D4-8FE6-0119D9CB4C26}"/>
            </a:ext>
          </a:extLst>
        </xdr:cNvPr>
        <xdr:cNvSpPr txBox="1"/>
      </xdr:nvSpPr>
      <xdr:spPr>
        <a:xfrm>
          <a:off x="794004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10</xdr:row>
      <xdr:rowOff>160020</xdr:rowOff>
    </xdr:from>
    <xdr:ext cx="65" cy="172227"/>
    <xdr:sp macro="" textlink="">
      <xdr:nvSpPr>
        <xdr:cNvPr id="3483" name="TextBox 3482">
          <a:extLst>
            <a:ext uri="{FF2B5EF4-FFF2-40B4-BE49-F238E27FC236}">
              <a16:creationId xmlns:a16="http://schemas.microsoft.com/office/drawing/2014/main" id="{5D9D3B2F-1124-4697-91E7-CE6F7719CAED}"/>
            </a:ext>
          </a:extLst>
        </xdr:cNvPr>
        <xdr:cNvSpPr txBox="1"/>
      </xdr:nvSpPr>
      <xdr:spPr>
        <a:xfrm>
          <a:off x="794004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10</xdr:row>
      <xdr:rowOff>160020</xdr:rowOff>
    </xdr:from>
    <xdr:ext cx="65" cy="172227"/>
    <xdr:sp macro="" textlink="">
      <xdr:nvSpPr>
        <xdr:cNvPr id="3484" name="TextBox 3483">
          <a:extLst>
            <a:ext uri="{FF2B5EF4-FFF2-40B4-BE49-F238E27FC236}">
              <a16:creationId xmlns:a16="http://schemas.microsoft.com/office/drawing/2014/main" id="{7D44108B-5A8C-41F0-8CA4-CA65FD6FAB39}"/>
            </a:ext>
          </a:extLst>
        </xdr:cNvPr>
        <xdr:cNvSpPr txBox="1"/>
      </xdr:nvSpPr>
      <xdr:spPr>
        <a:xfrm>
          <a:off x="794004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10</xdr:row>
      <xdr:rowOff>160020</xdr:rowOff>
    </xdr:from>
    <xdr:ext cx="65" cy="172227"/>
    <xdr:sp macro="" textlink="">
      <xdr:nvSpPr>
        <xdr:cNvPr id="3485" name="TextBox 3484">
          <a:extLst>
            <a:ext uri="{FF2B5EF4-FFF2-40B4-BE49-F238E27FC236}">
              <a16:creationId xmlns:a16="http://schemas.microsoft.com/office/drawing/2014/main" id="{5E1B6C24-D783-4C44-9002-70E39C9C2B08}"/>
            </a:ext>
          </a:extLst>
        </xdr:cNvPr>
        <xdr:cNvSpPr txBox="1"/>
      </xdr:nvSpPr>
      <xdr:spPr>
        <a:xfrm>
          <a:off x="794004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10</xdr:row>
      <xdr:rowOff>160020</xdr:rowOff>
    </xdr:from>
    <xdr:ext cx="65" cy="172227"/>
    <xdr:sp macro="" textlink="">
      <xdr:nvSpPr>
        <xdr:cNvPr id="3486" name="TextBox 3485">
          <a:extLst>
            <a:ext uri="{FF2B5EF4-FFF2-40B4-BE49-F238E27FC236}">
              <a16:creationId xmlns:a16="http://schemas.microsoft.com/office/drawing/2014/main" id="{8AB6D444-BCE4-43B1-8BCD-3E76CF5AEC17}"/>
            </a:ext>
          </a:extLst>
        </xdr:cNvPr>
        <xdr:cNvSpPr txBox="1"/>
      </xdr:nvSpPr>
      <xdr:spPr>
        <a:xfrm>
          <a:off x="794004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11</xdr:row>
      <xdr:rowOff>160020</xdr:rowOff>
    </xdr:from>
    <xdr:ext cx="65" cy="172227"/>
    <xdr:sp macro="" textlink="">
      <xdr:nvSpPr>
        <xdr:cNvPr id="3487" name="TextBox 3486">
          <a:extLst>
            <a:ext uri="{FF2B5EF4-FFF2-40B4-BE49-F238E27FC236}">
              <a16:creationId xmlns:a16="http://schemas.microsoft.com/office/drawing/2014/main" id="{D131ED91-D2D5-43E7-9274-6134DF4A0564}"/>
            </a:ext>
          </a:extLst>
        </xdr:cNvPr>
        <xdr:cNvSpPr txBox="1"/>
      </xdr:nvSpPr>
      <xdr:spPr>
        <a:xfrm>
          <a:off x="7940040" y="2720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11</xdr:row>
      <xdr:rowOff>160020</xdr:rowOff>
    </xdr:from>
    <xdr:ext cx="65" cy="172227"/>
    <xdr:sp macro="" textlink="">
      <xdr:nvSpPr>
        <xdr:cNvPr id="3488" name="TextBox 3487">
          <a:extLst>
            <a:ext uri="{FF2B5EF4-FFF2-40B4-BE49-F238E27FC236}">
              <a16:creationId xmlns:a16="http://schemas.microsoft.com/office/drawing/2014/main" id="{BEE1C760-6977-46EC-B377-A75C64E75495}"/>
            </a:ext>
          </a:extLst>
        </xdr:cNvPr>
        <xdr:cNvSpPr txBox="1"/>
      </xdr:nvSpPr>
      <xdr:spPr>
        <a:xfrm>
          <a:off x="7940040" y="2720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10</xdr:row>
      <xdr:rowOff>160020</xdr:rowOff>
    </xdr:from>
    <xdr:ext cx="65" cy="172227"/>
    <xdr:sp macro="" textlink="">
      <xdr:nvSpPr>
        <xdr:cNvPr id="3489" name="TextBox 3488">
          <a:extLst>
            <a:ext uri="{FF2B5EF4-FFF2-40B4-BE49-F238E27FC236}">
              <a16:creationId xmlns:a16="http://schemas.microsoft.com/office/drawing/2014/main" id="{7F856F40-0EEA-4BDB-A699-CD07CAEB0653}"/>
            </a:ext>
          </a:extLst>
        </xdr:cNvPr>
        <xdr:cNvSpPr txBox="1"/>
      </xdr:nvSpPr>
      <xdr:spPr>
        <a:xfrm>
          <a:off x="794004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12</xdr:row>
      <xdr:rowOff>160020</xdr:rowOff>
    </xdr:from>
    <xdr:ext cx="65" cy="172227"/>
    <xdr:sp macro="" textlink="">
      <xdr:nvSpPr>
        <xdr:cNvPr id="3490" name="TextBox 3489">
          <a:extLst>
            <a:ext uri="{FF2B5EF4-FFF2-40B4-BE49-F238E27FC236}">
              <a16:creationId xmlns:a16="http://schemas.microsoft.com/office/drawing/2014/main" id="{94A8DE89-E6FB-4B67-B7E8-39E2D029FAA9}"/>
            </a:ext>
          </a:extLst>
        </xdr:cNvPr>
        <xdr:cNvSpPr txBox="1"/>
      </xdr:nvSpPr>
      <xdr:spPr>
        <a:xfrm>
          <a:off x="7940040" y="308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12</xdr:row>
      <xdr:rowOff>160020</xdr:rowOff>
    </xdr:from>
    <xdr:ext cx="65" cy="172227"/>
    <xdr:sp macro="" textlink="">
      <xdr:nvSpPr>
        <xdr:cNvPr id="3491" name="TextBox 3490">
          <a:extLst>
            <a:ext uri="{FF2B5EF4-FFF2-40B4-BE49-F238E27FC236}">
              <a16:creationId xmlns:a16="http://schemas.microsoft.com/office/drawing/2014/main" id="{9E40562F-1A18-4BD7-9AC2-1E5B69632807}"/>
            </a:ext>
          </a:extLst>
        </xdr:cNvPr>
        <xdr:cNvSpPr txBox="1"/>
      </xdr:nvSpPr>
      <xdr:spPr>
        <a:xfrm>
          <a:off x="7940040" y="308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3492" name="TextBox 3491">
          <a:extLst>
            <a:ext uri="{FF2B5EF4-FFF2-40B4-BE49-F238E27FC236}">
              <a16:creationId xmlns:a16="http://schemas.microsoft.com/office/drawing/2014/main" id="{1A559C19-CF0C-4D41-903F-70462375F63E}"/>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3493" name="TextBox 3492">
          <a:extLst>
            <a:ext uri="{FF2B5EF4-FFF2-40B4-BE49-F238E27FC236}">
              <a16:creationId xmlns:a16="http://schemas.microsoft.com/office/drawing/2014/main" id="{B2874210-1713-47E7-8CFF-7D65F8281DB5}"/>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3494" name="TextBox 3493">
          <a:extLst>
            <a:ext uri="{FF2B5EF4-FFF2-40B4-BE49-F238E27FC236}">
              <a16:creationId xmlns:a16="http://schemas.microsoft.com/office/drawing/2014/main" id="{CB3EE724-347E-44E0-A247-BE5EA86BD1C9}"/>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3495" name="TextBox 3494">
          <a:extLst>
            <a:ext uri="{FF2B5EF4-FFF2-40B4-BE49-F238E27FC236}">
              <a16:creationId xmlns:a16="http://schemas.microsoft.com/office/drawing/2014/main" id="{B8C0804D-2B3B-48D3-9C60-7D210CD562B2}"/>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3496" name="TextBox 3495">
          <a:extLst>
            <a:ext uri="{FF2B5EF4-FFF2-40B4-BE49-F238E27FC236}">
              <a16:creationId xmlns:a16="http://schemas.microsoft.com/office/drawing/2014/main" id="{694CE2A7-26F2-4997-8103-4EAF4FF8DDD5}"/>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3497" name="TextBox 3496">
          <a:extLst>
            <a:ext uri="{FF2B5EF4-FFF2-40B4-BE49-F238E27FC236}">
              <a16:creationId xmlns:a16="http://schemas.microsoft.com/office/drawing/2014/main" id="{C30B6A54-C600-4F90-B4C3-82718F7AA30A}"/>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3498" name="TextBox 3497">
          <a:extLst>
            <a:ext uri="{FF2B5EF4-FFF2-40B4-BE49-F238E27FC236}">
              <a16:creationId xmlns:a16="http://schemas.microsoft.com/office/drawing/2014/main" id="{1AB4A444-04C3-443B-8DCB-187AA5D5C20B}"/>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3499" name="TextBox 3498">
          <a:extLst>
            <a:ext uri="{FF2B5EF4-FFF2-40B4-BE49-F238E27FC236}">
              <a16:creationId xmlns:a16="http://schemas.microsoft.com/office/drawing/2014/main" id="{9FEDA111-43A8-4E6C-881D-B2E9750DA554}"/>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6</xdr:row>
      <xdr:rowOff>160020</xdr:rowOff>
    </xdr:from>
    <xdr:ext cx="65" cy="172227"/>
    <xdr:sp macro="" textlink="">
      <xdr:nvSpPr>
        <xdr:cNvPr id="3500" name="TextBox 3499">
          <a:extLst>
            <a:ext uri="{FF2B5EF4-FFF2-40B4-BE49-F238E27FC236}">
              <a16:creationId xmlns:a16="http://schemas.microsoft.com/office/drawing/2014/main" id="{7995CA58-FAEE-4C1D-997E-2477A6E79B93}"/>
            </a:ext>
          </a:extLst>
        </xdr:cNvPr>
        <xdr:cNvSpPr txBox="1"/>
      </xdr:nvSpPr>
      <xdr:spPr>
        <a:xfrm>
          <a:off x="7940040" y="14401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6</xdr:row>
      <xdr:rowOff>160020</xdr:rowOff>
    </xdr:from>
    <xdr:ext cx="65" cy="172227"/>
    <xdr:sp macro="" textlink="">
      <xdr:nvSpPr>
        <xdr:cNvPr id="3501" name="TextBox 3500">
          <a:extLst>
            <a:ext uri="{FF2B5EF4-FFF2-40B4-BE49-F238E27FC236}">
              <a16:creationId xmlns:a16="http://schemas.microsoft.com/office/drawing/2014/main" id="{615D75AE-C914-4688-8E5A-56AE77A94504}"/>
            </a:ext>
          </a:extLst>
        </xdr:cNvPr>
        <xdr:cNvSpPr txBox="1"/>
      </xdr:nvSpPr>
      <xdr:spPr>
        <a:xfrm>
          <a:off x="7940040" y="14401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6</xdr:row>
      <xdr:rowOff>160020</xdr:rowOff>
    </xdr:from>
    <xdr:ext cx="65" cy="172227"/>
    <xdr:sp macro="" textlink="">
      <xdr:nvSpPr>
        <xdr:cNvPr id="3502" name="TextBox 3501">
          <a:extLst>
            <a:ext uri="{FF2B5EF4-FFF2-40B4-BE49-F238E27FC236}">
              <a16:creationId xmlns:a16="http://schemas.microsoft.com/office/drawing/2014/main" id="{B0C9BCC5-2FD9-4559-9BAA-7C1CC5DBEAD6}"/>
            </a:ext>
          </a:extLst>
        </xdr:cNvPr>
        <xdr:cNvSpPr txBox="1"/>
      </xdr:nvSpPr>
      <xdr:spPr>
        <a:xfrm>
          <a:off x="7940040" y="14401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6</xdr:row>
      <xdr:rowOff>160020</xdr:rowOff>
    </xdr:from>
    <xdr:ext cx="65" cy="172227"/>
    <xdr:sp macro="" textlink="">
      <xdr:nvSpPr>
        <xdr:cNvPr id="3503" name="TextBox 3502">
          <a:extLst>
            <a:ext uri="{FF2B5EF4-FFF2-40B4-BE49-F238E27FC236}">
              <a16:creationId xmlns:a16="http://schemas.microsoft.com/office/drawing/2014/main" id="{9A8D14D7-AF04-49EC-838D-D7E82A3E5F53}"/>
            </a:ext>
          </a:extLst>
        </xdr:cNvPr>
        <xdr:cNvSpPr txBox="1"/>
      </xdr:nvSpPr>
      <xdr:spPr>
        <a:xfrm>
          <a:off x="7940040" y="14401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3504" name="TextBox 3503">
          <a:extLst>
            <a:ext uri="{FF2B5EF4-FFF2-40B4-BE49-F238E27FC236}">
              <a16:creationId xmlns:a16="http://schemas.microsoft.com/office/drawing/2014/main" id="{6991B409-A84D-4C36-BE90-78E78CCACD82}"/>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3505" name="TextBox 3504">
          <a:extLst>
            <a:ext uri="{FF2B5EF4-FFF2-40B4-BE49-F238E27FC236}">
              <a16:creationId xmlns:a16="http://schemas.microsoft.com/office/drawing/2014/main" id="{060CE4AA-0265-4166-937B-464BB499094D}"/>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506" name="TextBox 3505">
          <a:extLst>
            <a:ext uri="{FF2B5EF4-FFF2-40B4-BE49-F238E27FC236}">
              <a16:creationId xmlns:a16="http://schemas.microsoft.com/office/drawing/2014/main" id="{5B57892B-BB56-49D0-9FBD-87B2EEF3BFCA}"/>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507" name="TextBox 3506">
          <a:extLst>
            <a:ext uri="{FF2B5EF4-FFF2-40B4-BE49-F238E27FC236}">
              <a16:creationId xmlns:a16="http://schemas.microsoft.com/office/drawing/2014/main" id="{123FA3EF-F25A-4065-8B8C-F0CAB5980BDC}"/>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3508" name="TextBox 3507">
          <a:extLst>
            <a:ext uri="{FF2B5EF4-FFF2-40B4-BE49-F238E27FC236}">
              <a16:creationId xmlns:a16="http://schemas.microsoft.com/office/drawing/2014/main" id="{15A621EE-874F-4379-823B-9CCEA6C19587}"/>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3509" name="TextBox 3508">
          <a:extLst>
            <a:ext uri="{FF2B5EF4-FFF2-40B4-BE49-F238E27FC236}">
              <a16:creationId xmlns:a16="http://schemas.microsoft.com/office/drawing/2014/main" id="{F8AFD6A2-51F9-4ECC-A2F4-1133C01F476A}"/>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510" name="TextBox 3509">
          <a:extLst>
            <a:ext uri="{FF2B5EF4-FFF2-40B4-BE49-F238E27FC236}">
              <a16:creationId xmlns:a16="http://schemas.microsoft.com/office/drawing/2014/main" id="{92BEBCB3-CD59-46F0-83C2-A0686615E1D2}"/>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511" name="TextBox 3510">
          <a:extLst>
            <a:ext uri="{FF2B5EF4-FFF2-40B4-BE49-F238E27FC236}">
              <a16:creationId xmlns:a16="http://schemas.microsoft.com/office/drawing/2014/main" id="{D0CBEBBC-5F5C-45E7-9AD0-8AA9CB70F511}"/>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512" name="TextBox 3511">
          <a:extLst>
            <a:ext uri="{FF2B5EF4-FFF2-40B4-BE49-F238E27FC236}">
              <a16:creationId xmlns:a16="http://schemas.microsoft.com/office/drawing/2014/main" id="{F1D5374E-3600-41FC-B7FC-B86177A2BCD4}"/>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513" name="TextBox 3512">
          <a:extLst>
            <a:ext uri="{FF2B5EF4-FFF2-40B4-BE49-F238E27FC236}">
              <a16:creationId xmlns:a16="http://schemas.microsoft.com/office/drawing/2014/main" id="{735CFBF7-67E3-4D67-8B81-AB4C13A1639E}"/>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3514" name="TextBox 3513">
          <a:extLst>
            <a:ext uri="{FF2B5EF4-FFF2-40B4-BE49-F238E27FC236}">
              <a16:creationId xmlns:a16="http://schemas.microsoft.com/office/drawing/2014/main" id="{289F321C-6954-49CD-B152-09F944B6BA07}"/>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3515" name="TextBox 3514">
          <a:extLst>
            <a:ext uri="{FF2B5EF4-FFF2-40B4-BE49-F238E27FC236}">
              <a16:creationId xmlns:a16="http://schemas.microsoft.com/office/drawing/2014/main" id="{43F8224C-4950-49EA-A052-107561F194C2}"/>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516" name="TextBox 3515">
          <a:extLst>
            <a:ext uri="{FF2B5EF4-FFF2-40B4-BE49-F238E27FC236}">
              <a16:creationId xmlns:a16="http://schemas.microsoft.com/office/drawing/2014/main" id="{240C1FA5-87D2-455A-B652-31AECEA346E8}"/>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517" name="TextBox 3516">
          <a:extLst>
            <a:ext uri="{FF2B5EF4-FFF2-40B4-BE49-F238E27FC236}">
              <a16:creationId xmlns:a16="http://schemas.microsoft.com/office/drawing/2014/main" id="{6425AA6A-E79F-4705-AD87-49BE394C2F64}"/>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3518" name="TextBox 3517">
          <a:extLst>
            <a:ext uri="{FF2B5EF4-FFF2-40B4-BE49-F238E27FC236}">
              <a16:creationId xmlns:a16="http://schemas.microsoft.com/office/drawing/2014/main" id="{DE8D2058-C7F0-4B93-9E32-01F2BF2DAB96}"/>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3519" name="TextBox 3518">
          <a:extLst>
            <a:ext uri="{FF2B5EF4-FFF2-40B4-BE49-F238E27FC236}">
              <a16:creationId xmlns:a16="http://schemas.microsoft.com/office/drawing/2014/main" id="{FAFFC901-A936-4757-9BFA-3AF83F4A9F24}"/>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520" name="TextBox 3519">
          <a:extLst>
            <a:ext uri="{FF2B5EF4-FFF2-40B4-BE49-F238E27FC236}">
              <a16:creationId xmlns:a16="http://schemas.microsoft.com/office/drawing/2014/main" id="{2ED6D7D2-194A-4229-8F03-B77060B6BA1B}"/>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521" name="TextBox 3520">
          <a:extLst>
            <a:ext uri="{FF2B5EF4-FFF2-40B4-BE49-F238E27FC236}">
              <a16:creationId xmlns:a16="http://schemas.microsoft.com/office/drawing/2014/main" id="{A6C59861-DB4E-4B61-B3AC-27AE1296BD8B}"/>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522" name="TextBox 3521">
          <a:extLst>
            <a:ext uri="{FF2B5EF4-FFF2-40B4-BE49-F238E27FC236}">
              <a16:creationId xmlns:a16="http://schemas.microsoft.com/office/drawing/2014/main" id="{16DE9FDB-AA50-4F42-8523-BEED70B75BAE}"/>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523" name="TextBox 3522">
          <a:extLst>
            <a:ext uri="{FF2B5EF4-FFF2-40B4-BE49-F238E27FC236}">
              <a16:creationId xmlns:a16="http://schemas.microsoft.com/office/drawing/2014/main" id="{943AAC02-00E3-4435-98F7-72C572AEEF34}"/>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524" name="TextBox 3523">
          <a:extLst>
            <a:ext uri="{FF2B5EF4-FFF2-40B4-BE49-F238E27FC236}">
              <a16:creationId xmlns:a16="http://schemas.microsoft.com/office/drawing/2014/main" id="{C540B2C2-9686-400E-938A-4967AD113E7A}"/>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525" name="TextBox 3524">
          <a:extLst>
            <a:ext uri="{FF2B5EF4-FFF2-40B4-BE49-F238E27FC236}">
              <a16:creationId xmlns:a16="http://schemas.microsoft.com/office/drawing/2014/main" id="{167284C1-24D0-46B6-81FD-C3A0C1A9176B}"/>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526" name="TextBox 3525">
          <a:extLst>
            <a:ext uri="{FF2B5EF4-FFF2-40B4-BE49-F238E27FC236}">
              <a16:creationId xmlns:a16="http://schemas.microsoft.com/office/drawing/2014/main" id="{334C140F-E565-4746-A62B-172ADDE8BC43}"/>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527" name="TextBox 3526">
          <a:extLst>
            <a:ext uri="{FF2B5EF4-FFF2-40B4-BE49-F238E27FC236}">
              <a16:creationId xmlns:a16="http://schemas.microsoft.com/office/drawing/2014/main" id="{17FC036A-93A0-43CE-8889-02A823431771}"/>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528" name="TextBox 3527">
          <a:extLst>
            <a:ext uri="{FF2B5EF4-FFF2-40B4-BE49-F238E27FC236}">
              <a16:creationId xmlns:a16="http://schemas.microsoft.com/office/drawing/2014/main" id="{8BABFB4A-078C-4DAA-B2DC-2BD88C8F250C}"/>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529" name="TextBox 3528">
          <a:extLst>
            <a:ext uri="{FF2B5EF4-FFF2-40B4-BE49-F238E27FC236}">
              <a16:creationId xmlns:a16="http://schemas.microsoft.com/office/drawing/2014/main" id="{C6CD6F06-D2BD-42DC-B6F8-3B63C2D4BE85}"/>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530" name="TextBox 3529">
          <a:extLst>
            <a:ext uri="{FF2B5EF4-FFF2-40B4-BE49-F238E27FC236}">
              <a16:creationId xmlns:a16="http://schemas.microsoft.com/office/drawing/2014/main" id="{523B9093-5E4D-41E8-AD34-3B2602F8C22A}"/>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531" name="TextBox 3530">
          <a:extLst>
            <a:ext uri="{FF2B5EF4-FFF2-40B4-BE49-F238E27FC236}">
              <a16:creationId xmlns:a16="http://schemas.microsoft.com/office/drawing/2014/main" id="{2D37D4BA-9F26-4C24-B065-89A59263CC9F}"/>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8</xdr:row>
      <xdr:rowOff>160020</xdr:rowOff>
    </xdr:from>
    <xdr:ext cx="65" cy="172227"/>
    <xdr:sp macro="" textlink="">
      <xdr:nvSpPr>
        <xdr:cNvPr id="709" name="TextBox 708">
          <a:extLst>
            <a:ext uri="{FF2B5EF4-FFF2-40B4-BE49-F238E27FC236}">
              <a16:creationId xmlns:a16="http://schemas.microsoft.com/office/drawing/2014/main" id="{A338AEB0-F01D-469F-AF52-9A7CF3ACE061}"/>
            </a:ext>
          </a:extLst>
        </xdr:cNvPr>
        <xdr:cNvSpPr txBox="1"/>
      </xdr:nvSpPr>
      <xdr:spPr>
        <a:xfrm>
          <a:off x="5362575" y="5132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8</xdr:row>
      <xdr:rowOff>160020</xdr:rowOff>
    </xdr:from>
    <xdr:ext cx="65" cy="172227"/>
    <xdr:sp macro="" textlink="">
      <xdr:nvSpPr>
        <xdr:cNvPr id="710" name="TextBox 709">
          <a:extLst>
            <a:ext uri="{FF2B5EF4-FFF2-40B4-BE49-F238E27FC236}">
              <a16:creationId xmlns:a16="http://schemas.microsoft.com/office/drawing/2014/main" id="{09C9BA10-CE9F-44A7-BC8A-485D425612BA}"/>
            </a:ext>
          </a:extLst>
        </xdr:cNvPr>
        <xdr:cNvSpPr txBox="1"/>
      </xdr:nvSpPr>
      <xdr:spPr>
        <a:xfrm>
          <a:off x="5362575" y="5132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9</xdr:row>
      <xdr:rowOff>160020</xdr:rowOff>
    </xdr:from>
    <xdr:ext cx="65" cy="172227"/>
    <xdr:sp macro="" textlink="">
      <xdr:nvSpPr>
        <xdr:cNvPr id="711" name="TextBox 710">
          <a:extLst>
            <a:ext uri="{FF2B5EF4-FFF2-40B4-BE49-F238E27FC236}">
              <a16:creationId xmlns:a16="http://schemas.microsoft.com/office/drawing/2014/main" id="{A9D6EDB3-A1BF-49F9-B0A7-09D7756F6621}"/>
            </a:ext>
          </a:extLst>
        </xdr:cNvPr>
        <xdr:cNvSpPr txBox="1"/>
      </xdr:nvSpPr>
      <xdr:spPr>
        <a:xfrm>
          <a:off x="5362575" y="5322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8</xdr:row>
      <xdr:rowOff>160020</xdr:rowOff>
    </xdr:from>
    <xdr:ext cx="65" cy="172227"/>
    <xdr:sp macro="" textlink="">
      <xdr:nvSpPr>
        <xdr:cNvPr id="712" name="TextBox 711">
          <a:extLst>
            <a:ext uri="{FF2B5EF4-FFF2-40B4-BE49-F238E27FC236}">
              <a16:creationId xmlns:a16="http://schemas.microsoft.com/office/drawing/2014/main" id="{DCA796F1-AC7B-45F4-B4E1-30F35962A41B}"/>
            </a:ext>
          </a:extLst>
        </xdr:cNvPr>
        <xdr:cNvSpPr txBox="1"/>
      </xdr:nvSpPr>
      <xdr:spPr>
        <a:xfrm>
          <a:off x="5362575" y="5132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8</xdr:row>
      <xdr:rowOff>160020</xdr:rowOff>
    </xdr:from>
    <xdr:ext cx="65" cy="172227"/>
    <xdr:sp macro="" textlink="">
      <xdr:nvSpPr>
        <xdr:cNvPr id="713" name="TextBox 712">
          <a:extLst>
            <a:ext uri="{FF2B5EF4-FFF2-40B4-BE49-F238E27FC236}">
              <a16:creationId xmlns:a16="http://schemas.microsoft.com/office/drawing/2014/main" id="{EE915452-EB03-4581-AFC5-A24BB1E0745F}"/>
            </a:ext>
          </a:extLst>
        </xdr:cNvPr>
        <xdr:cNvSpPr txBox="1"/>
      </xdr:nvSpPr>
      <xdr:spPr>
        <a:xfrm>
          <a:off x="5362575" y="5132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8</xdr:row>
      <xdr:rowOff>160020</xdr:rowOff>
    </xdr:from>
    <xdr:ext cx="65" cy="172227"/>
    <xdr:sp macro="" textlink="">
      <xdr:nvSpPr>
        <xdr:cNvPr id="714" name="TextBox 713">
          <a:extLst>
            <a:ext uri="{FF2B5EF4-FFF2-40B4-BE49-F238E27FC236}">
              <a16:creationId xmlns:a16="http://schemas.microsoft.com/office/drawing/2014/main" id="{1FA0D4EE-4087-4364-AF91-5354E1635AD9}"/>
            </a:ext>
          </a:extLst>
        </xdr:cNvPr>
        <xdr:cNvSpPr txBox="1"/>
      </xdr:nvSpPr>
      <xdr:spPr>
        <a:xfrm>
          <a:off x="5362575" y="5132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8</xdr:row>
      <xdr:rowOff>160020</xdr:rowOff>
    </xdr:from>
    <xdr:ext cx="65" cy="172227"/>
    <xdr:sp macro="" textlink="">
      <xdr:nvSpPr>
        <xdr:cNvPr id="715" name="TextBox 714">
          <a:extLst>
            <a:ext uri="{FF2B5EF4-FFF2-40B4-BE49-F238E27FC236}">
              <a16:creationId xmlns:a16="http://schemas.microsoft.com/office/drawing/2014/main" id="{D706D5E1-8A4C-492A-8025-4251C68AB6C3}"/>
            </a:ext>
          </a:extLst>
        </xdr:cNvPr>
        <xdr:cNvSpPr txBox="1"/>
      </xdr:nvSpPr>
      <xdr:spPr>
        <a:xfrm>
          <a:off x="5362575" y="5132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9</xdr:row>
      <xdr:rowOff>160020</xdr:rowOff>
    </xdr:from>
    <xdr:ext cx="65" cy="172227"/>
    <xdr:sp macro="" textlink="">
      <xdr:nvSpPr>
        <xdr:cNvPr id="716" name="TextBox 715">
          <a:extLst>
            <a:ext uri="{FF2B5EF4-FFF2-40B4-BE49-F238E27FC236}">
              <a16:creationId xmlns:a16="http://schemas.microsoft.com/office/drawing/2014/main" id="{8ADF4FB8-94B8-4B94-A25D-32F41D709E88}"/>
            </a:ext>
          </a:extLst>
        </xdr:cNvPr>
        <xdr:cNvSpPr txBox="1"/>
      </xdr:nvSpPr>
      <xdr:spPr>
        <a:xfrm>
          <a:off x="5362575" y="5322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8</xdr:row>
      <xdr:rowOff>160020</xdr:rowOff>
    </xdr:from>
    <xdr:ext cx="65" cy="172227"/>
    <xdr:sp macro="" textlink="">
      <xdr:nvSpPr>
        <xdr:cNvPr id="717" name="TextBox 716">
          <a:extLst>
            <a:ext uri="{FF2B5EF4-FFF2-40B4-BE49-F238E27FC236}">
              <a16:creationId xmlns:a16="http://schemas.microsoft.com/office/drawing/2014/main" id="{3CCF7D8A-DBB8-4E32-B69A-15184387FACD}"/>
            </a:ext>
          </a:extLst>
        </xdr:cNvPr>
        <xdr:cNvSpPr txBox="1"/>
      </xdr:nvSpPr>
      <xdr:spPr>
        <a:xfrm>
          <a:off x="5362575" y="5132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8</xdr:row>
      <xdr:rowOff>160020</xdr:rowOff>
    </xdr:from>
    <xdr:ext cx="65" cy="172227"/>
    <xdr:sp macro="" textlink="">
      <xdr:nvSpPr>
        <xdr:cNvPr id="718" name="TextBox 717">
          <a:extLst>
            <a:ext uri="{FF2B5EF4-FFF2-40B4-BE49-F238E27FC236}">
              <a16:creationId xmlns:a16="http://schemas.microsoft.com/office/drawing/2014/main" id="{9726A943-A565-4688-8C8D-6E5D9395F7DB}"/>
            </a:ext>
          </a:extLst>
        </xdr:cNvPr>
        <xdr:cNvSpPr txBox="1"/>
      </xdr:nvSpPr>
      <xdr:spPr>
        <a:xfrm>
          <a:off x="5362575" y="5132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8</xdr:row>
      <xdr:rowOff>160020</xdr:rowOff>
    </xdr:from>
    <xdr:ext cx="65" cy="172227"/>
    <xdr:sp macro="" textlink="">
      <xdr:nvSpPr>
        <xdr:cNvPr id="719" name="TextBox 718">
          <a:extLst>
            <a:ext uri="{FF2B5EF4-FFF2-40B4-BE49-F238E27FC236}">
              <a16:creationId xmlns:a16="http://schemas.microsoft.com/office/drawing/2014/main" id="{19C12E0C-E6A4-4E48-9116-D43718171CB3}"/>
            </a:ext>
          </a:extLst>
        </xdr:cNvPr>
        <xdr:cNvSpPr txBox="1"/>
      </xdr:nvSpPr>
      <xdr:spPr>
        <a:xfrm>
          <a:off x="5362575" y="5132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8</xdr:row>
      <xdr:rowOff>160020</xdr:rowOff>
    </xdr:from>
    <xdr:ext cx="65" cy="172227"/>
    <xdr:sp macro="" textlink="">
      <xdr:nvSpPr>
        <xdr:cNvPr id="720" name="TextBox 719">
          <a:extLst>
            <a:ext uri="{FF2B5EF4-FFF2-40B4-BE49-F238E27FC236}">
              <a16:creationId xmlns:a16="http://schemas.microsoft.com/office/drawing/2014/main" id="{2B685EE3-D3EA-4BD9-AA5A-3753E5620786}"/>
            </a:ext>
          </a:extLst>
        </xdr:cNvPr>
        <xdr:cNvSpPr txBox="1"/>
      </xdr:nvSpPr>
      <xdr:spPr>
        <a:xfrm>
          <a:off x="5362575" y="5132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9</xdr:row>
      <xdr:rowOff>160020</xdr:rowOff>
    </xdr:from>
    <xdr:ext cx="65" cy="172227"/>
    <xdr:sp macro="" textlink="">
      <xdr:nvSpPr>
        <xdr:cNvPr id="721" name="TextBox 720">
          <a:extLst>
            <a:ext uri="{FF2B5EF4-FFF2-40B4-BE49-F238E27FC236}">
              <a16:creationId xmlns:a16="http://schemas.microsoft.com/office/drawing/2014/main" id="{C8C332BD-A157-4938-BE90-CA06F3F8423B}"/>
            </a:ext>
          </a:extLst>
        </xdr:cNvPr>
        <xdr:cNvSpPr txBox="1"/>
      </xdr:nvSpPr>
      <xdr:spPr>
        <a:xfrm>
          <a:off x="5362575" y="5322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8</xdr:row>
      <xdr:rowOff>160020</xdr:rowOff>
    </xdr:from>
    <xdr:ext cx="65" cy="172227"/>
    <xdr:sp macro="" textlink="">
      <xdr:nvSpPr>
        <xdr:cNvPr id="722" name="TextBox 721">
          <a:extLst>
            <a:ext uri="{FF2B5EF4-FFF2-40B4-BE49-F238E27FC236}">
              <a16:creationId xmlns:a16="http://schemas.microsoft.com/office/drawing/2014/main" id="{3AB37B49-1F67-4E4C-BCFD-442E129F0F02}"/>
            </a:ext>
          </a:extLst>
        </xdr:cNvPr>
        <xdr:cNvSpPr txBox="1"/>
      </xdr:nvSpPr>
      <xdr:spPr>
        <a:xfrm>
          <a:off x="5362575" y="5132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8</xdr:row>
      <xdr:rowOff>160020</xdr:rowOff>
    </xdr:from>
    <xdr:ext cx="65" cy="172227"/>
    <xdr:sp macro="" textlink="">
      <xdr:nvSpPr>
        <xdr:cNvPr id="723" name="TextBox 722">
          <a:extLst>
            <a:ext uri="{FF2B5EF4-FFF2-40B4-BE49-F238E27FC236}">
              <a16:creationId xmlns:a16="http://schemas.microsoft.com/office/drawing/2014/main" id="{E0F015F1-4F7D-4A54-94C3-D40FDE13A80E}"/>
            </a:ext>
          </a:extLst>
        </xdr:cNvPr>
        <xdr:cNvSpPr txBox="1"/>
      </xdr:nvSpPr>
      <xdr:spPr>
        <a:xfrm>
          <a:off x="5362575" y="5132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8</xdr:row>
      <xdr:rowOff>160020</xdr:rowOff>
    </xdr:from>
    <xdr:ext cx="65" cy="172227"/>
    <xdr:sp macro="" textlink="">
      <xdr:nvSpPr>
        <xdr:cNvPr id="724" name="TextBox 723">
          <a:extLst>
            <a:ext uri="{FF2B5EF4-FFF2-40B4-BE49-F238E27FC236}">
              <a16:creationId xmlns:a16="http://schemas.microsoft.com/office/drawing/2014/main" id="{2282E704-FB7E-4C27-BC7F-DD72160A10ED}"/>
            </a:ext>
          </a:extLst>
        </xdr:cNvPr>
        <xdr:cNvSpPr txBox="1"/>
      </xdr:nvSpPr>
      <xdr:spPr>
        <a:xfrm>
          <a:off x="5362575" y="5132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8</xdr:row>
      <xdr:rowOff>160020</xdr:rowOff>
    </xdr:from>
    <xdr:ext cx="65" cy="172227"/>
    <xdr:sp macro="" textlink="">
      <xdr:nvSpPr>
        <xdr:cNvPr id="725" name="TextBox 724">
          <a:extLst>
            <a:ext uri="{FF2B5EF4-FFF2-40B4-BE49-F238E27FC236}">
              <a16:creationId xmlns:a16="http://schemas.microsoft.com/office/drawing/2014/main" id="{8045FCAC-0A73-438A-8016-C8E9794525DC}"/>
            </a:ext>
          </a:extLst>
        </xdr:cNvPr>
        <xdr:cNvSpPr txBox="1"/>
      </xdr:nvSpPr>
      <xdr:spPr>
        <a:xfrm>
          <a:off x="5362575" y="5132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8</xdr:row>
      <xdr:rowOff>160020</xdr:rowOff>
    </xdr:from>
    <xdr:ext cx="65" cy="172227"/>
    <xdr:sp macro="" textlink="">
      <xdr:nvSpPr>
        <xdr:cNvPr id="726" name="TextBox 725">
          <a:extLst>
            <a:ext uri="{FF2B5EF4-FFF2-40B4-BE49-F238E27FC236}">
              <a16:creationId xmlns:a16="http://schemas.microsoft.com/office/drawing/2014/main" id="{FC821B8F-F202-42C4-83FF-35263120E59D}"/>
            </a:ext>
          </a:extLst>
        </xdr:cNvPr>
        <xdr:cNvSpPr txBox="1"/>
      </xdr:nvSpPr>
      <xdr:spPr>
        <a:xfrm>
          <a:off x="5362575" y="5132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8</xdr:row>
      <xdr:rowOff>160020</xdr:rowOff>
    </xdr:from>
    <xdr:ext cx="65" cy="172227"/>
    <xdr:sp macro="" textlink="">
      <xdr:nvSpPr>
        <xdr:cNvPr id="727" name="TextBox 726">
          <a:extLst>
            <a:ext uri="{FF2B5EF4-FFF2-40B4-BE49-F238E27FC236}">
              <a16:creationId xmlns:a16="http://schemas.microsoft.com/office/drawing/2014/main" id="{CBDE72E7-7E1E-489E-BE73-ED7E854335AF}"/>
            </a:ext>
          </a:extLst>
        </xdr:cNvPr>
        <xdr:cNvSpPr txBox="1"/>
      </xdr:nvSpPr>
      <xdr:spPr>
        <a:xfrm>
          <a:off x="5362575" y="5132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9</xdr:row>
      <xdr:rowOff>160020</xdr:rowOff>
    </xdr:from>
    <xdr:ext cx="65" cy="172227"/>
    <xdr:sp macro="" textlink="">
      <xdr:nvSpPr>
        <xdr:cNvPr id="728" name="TextBox 727">
          <a:extLst>
            <a:ext uri="{FF2B5EF4-FFF2-40B4-BE49-F238E27FC236}">
              <a16:creationId xmlns:a16="http://schemas.microsoft.com/office/drawing/2014/main" id="{C7FDE98A-B85A-47AF-AB0B-B12B3ECD5BD3}"/>
            </a:ext>
          </a:extLst>
        </xdr:cNvPr>
        <xdr:cNvSpPr txBox="1"/>
      </xdr:nvSpPr>
      <xdr:spPr>
        <a:xfrm>
          <a:off x="5362575" y="5322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729" name="TextBox 728">
          <a:extLst>
            <a:ext uri="{FF2B5EF4-FFF2-40B4-BE49-F238E27FC236}">
              <a16:creationId xmlns:a16="http://schemas.microsoft.com/office/drawing/2014/main" id="{D6EB2E00-645C-4F48-8B05-5E7BDEC46019}"/>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730" name="TextBox 729">
          <a:extLst>
            <a:ext uri="{FF2B5EF4-FFF2-40B4-BE49-F238E27FC236}">
              <a16:creationId xmlns:a16="http://schemas.microsoft.com/office/drawing/2014/main" id="{ADECF40F-633C-4CBC-A5ED-E664B074BEF3}"/>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19</xdr:row>
      <xdr:rowOff>160020</xdr:rowOff>
    </xdr:from>
    <xdr:ext cx="65" cy="172227"/>
    <xdr:sp macro="" textlink="">
      <xdr:nvSpPr>
        <xdr:cNvPr id="731" name="TextBox 730">
          <a:extLst>
            <a:ext uri="{FF2B5EF4-FFF2-40B4-BE49-F238E27FC236}">
              <a16:creationId xmlns:a16="http://schemas.microsoft.com/office/drawing/2014/main" id="{AE5C113C-764B-409D-A632-F9A1BA8D8214}"/>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19</xdr:row>
      <xdr:rowOff>160020</xdr:rowOff>
    </xdr:from>
    <xdr:ext cx="65" cy="172227"/>
    <xdr:sp macro="" textlink="">
      <xdr:nvSpPr>
        <xdr:cNvPr id="732" name="TextBox 731">
          <a:extLst>
            <a:ext uri="{FF2B5EF4-FFF2-40B4-BE49-F238E27FC236}">
              <a16:creationId xmlns:a16="http://schemas.microsoft.com/office/drawing/2014/main" id="{D5530F68-4834-4BF3-A089-029AF7D1A916}"/>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733" name="TextBox 732">
          <a:extLst>
            <a:ext uri="{FF2B5EF4-FFF2-40B4-BE49-F238E27FC236}">
              <a16:creationId xmlns:a16="http://schemas.microsoft.com/office/drawing/2014/main" id="{119BB43F-B48E-4A89-9770-FCF72A498D6D}"/>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734" name="TextBox 733">
          <a:extLst>
            <a:ext uri="{FF2B5EF4-FFF2-40B4-BE49-F238E27FC236}">
              <a16:creationId xmlns:a16="http://schemas.microsoft.com/office/drawing/2014/main" id="{87485CB3-FCEA-4712-8992-78606C19901E}"/>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19</xdr:row>
      <xdr:rowOff>160020</xdr:rowOff>
    </xdr:from>
    <xdr:ext cx="65" cy="172227"/>
    <xdr:sp macro="" textlink="">
      <xdr:nvSpPr>
        <xdr:cNvPr id="735" name="TextBox 734">
          <a:extLst>
            <a:ext uri="{FF2B5EF4-FFF2-40B4-BE49-F238E27FC236}">
              <a16:creationId xmlns:a16="http://schemas.microsoft.com/office/drawing/2014/main" id="{B4EEB3BD-3C3E-4441-A329-B46A50E234D2}"/>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19</xdr:row>
      <xdr:rowOff>160020</xdr:rowOff>
    </xdr:from>
    <xdr:ext cx="65" cy="172227"/>
    <xdr:sp macro="" textlink="">
      <xdr:nvSpPr>
        <xdr:cNvPr id="736" name="TextBox 735">
          <a:extLst>
            <a:ext uri="{FF2B5EF4-FFF2-40B4-BE49-F238E27FC236}">
              <a16:creationId xmlns:a16="http://schemas.microsoft.com/office/drawing/2014/main" id="{86CDE89D-F5EB-4A16-BD76-34EE9997BC26}"/>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737" name="TextBox 736">
          <a:extLst>
            <a:ext uri="{FF2B5EF4-FFF2-40B4-BE49-F238E27FC236}">
              <a16:creationId xmlns:a16="http://schemas.microsoft.com/office/drawing/2014/main" id="{110AC44C-B4FB-4385-A5D7-6DDBBB94E999}"/>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738" name="TextBox 737">
          <a:extLst>
            <a:ext uri="{FF2B5EF4-FFF2-40B4-BE49-F238E27FC236}">
              <a16:creationId xmlns:a16="http://schemas.microsoft.com/office/drawing/2014/main" id="{372DFE04-590E-485C-85F8-A55B5EC88BB7}"/>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739" name="TextBox 738">
          <a:extLst>
            <a:ext uri="{FF2B5EF4-FFF2-40B4-BE49-F238E27FC236}">
              <a16:creationId xmlns:a16="http://schemas.microsoft.com/office/drawing/2014/main" id="{2715CC3B-76A8-4FB5-9C2B-12C64721570E}"/>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740" name="TextBox 739">
          <a:extLst>
            <a:ext uri="{FF2B5EF4-FFF2-40B4-BE49-F238E27FC236}">
              <a16:creationId xmlns:a16="http://schemas.microsoft.com/office/drawing/2014/main" id="{8DC82E12-27B5-4CD6-9AF8-C27AC00A6959}"/>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19</xdr:row>
      <xdr:rowOff>160020</xdr:rowOff>
    </xdr:from>
    <xdr:ext cx="65" cy="172227"/>
    <xdr:sp macro="" textlink="">
      <xdr:nvSpPr>
        <xdr:cNvPr id="741" name="TextBox 740">
          <a:extLst>
            <a:ext uri="{FF2B5EF4-FFF2-40B4-BE49-F238E27FC236}">
              <a16:creationId xmlns:a16="http://schemas.microsoft.com/office/drawing/2014/main" id="{888C875F-A800-46A5-A742-749D03A6EB32}"/>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19</xdr:row>
      <xdr:rowOff>160020</xdr:rowOff>
    </xdr:from>
    <xdr:ext cx="65" cy="172227"/>
    <xdr:sp macro="" textlink="">
      <xdr:nvSpPr>
        <xdr:cNvPr id="742" name="TextBox 741">
          <a:extLst>
            <a:ext uri="{FF2B5EF4-FFF2-40B4-BE49-F238E27FC236}">
              <a16:creationId xmlns:a16="http://schemas.microsoft.com/office/drawing/2014/main" id="{6D6F2A29-77EE-41A1-A104-4C33C7BD987C}"/>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19</xdr:row>
      <xdr:rowOff>160020</xdr:rowOff>
    </xdr:from>
    <xdr:ext cx="65" cy="172227"/>
    <xdr:sp macro="" textlink="">
      <xdr:nvSpPr>
        <xdr:cNvPr id="743" name="TextBox 742">
          <a:extLst>
            <a:ext uri="{FF2B5EF4-FFF2-40B4-BE49-F238E27FC236}">
              <a16:creationId xmlns:a16="http://schemas.microsoft.com/office/drawing/2014/main" id="{3C8248A8-5D28-42E2-B8CA-86444885ADD7}"/>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19</xdr:row>
      <xdr:rowOff>160020</xdr:rowOff>
    </xdr:from>
    <xdr:ext cx="65" cy="172227"/>
    <xdr:sp macro="" textlink="">
      <xdr:nvSpPr>
        <xdr:cNvPr id="744" name="TextBox 743">
          <a:extLst>
            <a:ext uri="{FF2B5EF4-FFF2-40B4-BE49-F238E27FC236}">
              <a16:creationId xmlns:a16="http://schemas.microsoft.com/office/drawing/2014/main" id="{DF860B15-C65B-4D91-849B-EFE61DAF5B1D}"/>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745" name="TextBox 744">
          <a:extLst>
            <a:ext uri="{FF2B5EF4-FFF2-40B4-BE49-F238E27FC236}">
              <a16:creationId xmlns:a16="http://schemas.microsoft.com/office/drawing/2014/main" id="{FB614B4F-7917-49FD-B864-416A6451343A}"/>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746" name="TextBox 745">
          <a:extLst>
            <a:ext uri="{FF2B5EF4-FFF2-40B4-BE49-F238E27FC236}">
              <a16:creationId xmlns:a16="http://schemas.microsoft.com/office/drawing/2014/main" id="{389637C1-716E-425A-AC2C-3659DB811313}"/>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19</xdr:row>
      <xdr:rowOff>160020</xdr:rowOff>
    </xdr:from>
    <xdr:ext cx="65" cy="172227"/>
    <xdr:sp macro="" textlink="">
      <xdr:nvSpPr>
        <xdr:cNvPr id="747" name="TextBox 746">
          <a:extLst>
            <a:ext uri="{FF2B5EF4-FFF2-40B4-BE49-F238E27FC236}">
              <a16:creationId xmlns:a16="http://schemas.microsoft.com/office/drawing/2014/main" id="{5D10CD29-4725-42B9-9758-1AEA6E79475D}"/>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19</xdr:row>
      <xdr:rowOff>160020</xdr:rowOff>
    </xdr:from>
    <xdr:ext cx="65" cy="172227"/>
    <xdr:sp macro="" textlink="">
      <xdr:nvSpPr>
        <xdr:cNvPr id="748" name="TextBox 747">
          <a:extLst>
            <a:ext uri="{FF2B5EF4-FFF2-40B4-BE49-F238E27FC236}">
              <a16:creationId xmlns:a16="http://schemas.microsoft.com/office/drawing/2014/main" id="{544B91DE-E6E5-423E-89ED-D4437FE63351}"/>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749" name="TextBox 748">
          <a:extLst>
            <a:ext uri="{FF2B5EF4-FFF2-40B4-BE49-F238E27FC236}">
              <a16:creationId xmlns:a16="http://schemas.microsoft.com/office/drawing/2014/main" id="{1E8EBF81-2AE2-4C62-8ECC-0AE8FABA907B}"/>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750" name="TextBox 749">
          <a:extLst>
            <a:ext uri="{FF2B5EF4-FFF2-40B4-BE49-F238E27FC236}">
              <a16:creationId xmlns:a16="http://schemas.microsoft.com/office/drawing/2014/main" id="{5E50BF98-D755-4132-9C8A-3E5F9DA03FC5}"/>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19</xdr:row>
      <xdr:rowOff>160020</xdr:rowOff>
    </xdr:from>
    <xdr:ext cx="65" cy="172227"/>
    <xdr:sp macro="" textlink="">
      <xdr:nvSpPr>
        <xdr:cNvPr id="751" name="TextBox 750">
          <a:extLst>
            <a:ext uri="{FF2B5EF4-FFF2-40B4-BE49-F238E27FC236}">
              <a16:creationId xmlns:a16="http://schemas.microsoft.com/office/drawing/2014/main" id="{643DEAB8-828E-460C-9587-2F758CB33729}"/>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19</xdr:row>
      <xdr:rowOff>160020</xdr:rowOff>
    </xdr:from>
    <xdr:ext cx="65" cy="172227"/>
    <xdr:sp macro="" textlink="">
      <xdr:nvSpPr>
        <xdr:cNvPr id="752" name="TextBox 751">
          <a:extLst>
            <a:ext uri="{FF2B5EF4-FFF2-40B4-BE49-F238E27FC236}">
              <a16:creationId xmlns:a16="http://schemas.microsoft.com/office/drawing/2014/main" id="{E4B5AF08-3950-4D56-A00F-03A9D9DC88F7}"/>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753" name="TextBox 752">
          <a:extLst>
            <a:ext uri="{FF2B5EF4-FFF2-40B4-BE49-F238E27FC236}">
              <a16:creationId xmlns:a16="http://schemas.microsoft.com/office/drawing/2014/main" id="{0826AF45-2052-4BD5-BED5-E2931D09C5A5}"/>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754" name="TextBox 753">
          <a:extLst>
            <a:ext uri="{FF2B5EF4-FFF2-40B4-BE49-F238E27FC236}">
              <a16:creationId xmlns:a16="http://schemas.microsoft.com/office/drawing/2014/main" id="{73CDE41C-04B0-453D-BE32-DA883C5B03A1}"/>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19</xdr:row>
      <xdr:rowOff>160020</xdr:rowOff>
    </xdr:from>
    <xdr:ext cx="65" cy="172227"/>
    <xdr:sp macro="" textlink="">
      <xdr:nvSpPr>
        <xdr:cNvPr id="755" name="TextBox 754">
          <a:extLst>
            <a:ext uri="{FF2B5EF4-FFF2-40B4-BE49-F238E27FC236}">
              <a16:creationId xmlns:a16="http://schemas.microsoft.com/office/drawing/2014/main" id="{CF3E969A-7625-4391-84FD-396C829D37DA}"/>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19</xdr:row>
      <xdr:rowOff>160020</xdr:rowOff>
    </xdr:from>
    <xdr:ext cx="65" cy="172227"/>
    <xdr:sp macro="" textlink="">
      <xdr:nvSpPr>
        <xdr:cNvPr id="756" name="TextBox 755">
          <a:extLst>
            <a:ext uri="{FF2B5EF4-FFF2-40B4-BE49-F238E27FC236}">
              <a16:creationId xmlns:a16="http://schemas.microsoft.com/office/drawing/2014/main" id="{08012076-7149-47B6-AE74-637D5B279E7F}"/>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757" name="TextBox 756">
          <a:extLst>
            <a:ext uri="{FF2B5EF4-FFF2-40B4-BE49-F238E27FC236}">
              <a16:creationId xmlns:a16="http://schemas.microsoft.com/office/drawing/2014/main" id="{923FD1B9-9289-41A4-A9ED-DC5986475C29}"/>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758" name="TextBox 757">
          <a:extLst>
            <a:ext uri="{FF2B5EF4-FFF2-40B4-BE49-F238E27FC236}">
              <a16:creationId xmlns:a16="http://schemas.microsoft.com/office/drawing/2014/main" id="{72B046AC-C1ED-425D-9CAF-B5E459604319}"/>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19</xdr:row>
      <xdr:rowOff>160020</xdr:rowOff>
    </xdr:from>
    <xdr:ext cx="65" cy="172227"/>
    <xdr:sp macro="" textlink="">
      <xdr:nvSpPr>
        <xdr:cNvPr id="759" name="TextBox 758">
          <a:extLst>
            <a:ext uri="{FF2B5EF4-FFF2-40B4-BE49-F238E27FC236}">
              <a16:creationId xmlns:a16="http://schemas.microsoft.com/office/drawing/2014/main" id="{862948C7-0C8B-4AE7-A539-31CA615B8F26}"/>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19</xdr:row>
      <xdr:rowOff>160020</xdr:rowOff>
    </xdr:from>
    <xdr:ext cx="65" cy="172227"/>
    <xdr:sp macro="" textlink="">
      <xdr:nvSpPr>
        <xdr:cNvPr id="760" name="TextBox 759">
          <a:extLst>
            <a:ext uri="{FF2B5EF4-FFF2-40B4-BE49-F238E27FC236}">
              <a16:creationId xmlns:a16="http://schemas.microsoft.com/office/drawing/2014/main" id="{D8819713-07D9-4916-99A7-1D0D7E76491A}"/>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19</xdr:row>
      <xdr:rowOff>160020</xdr:rowOff>
    </xdr:from>
    <xdr:ext cx="65" cy="172227"/>
    <xdr:sp macro="" textlink="">
      <xdr:nvSpPr>
        <xdr:cNvPr id="761" name="TextBox 760">
          <a:extLst>
            <a:ext uri="{FF2B5EF4-FFF2-40B4-BE49-F238E27FC236}">
              <a16:creationId xmlns:a16="http://schemas.microsoft.com/office/drawing/2014/main" id="{C049724A-3F18-41F5-A75F-DAC3D159D326}"/>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762" name="TextBox 761">
          <a:extLst>
            <a:ext uri="{FF2B5EF4-FFF2-40B4-BE49-F238E27FC236}">
              <a16:creationId xmlns:a16="http://schemas.microsoft.com/office/drawing/2014/main" id="{E30FE19A-249D-4648-B5F1-9E2D4DF99D86}"/>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763" name="TextBox 762">
          <a:extLst>
            <a:ext uri="{FF2B5EF4-FFF2-40B4-BE49-F238E27FC236}">
              <a16:creationId xmlns:a16="http://schemas.microsoft.com/office/drawing/2014/main" id="{EED1F516-CD0F-4BB8-93B9-CEB098C16933}"/>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19</xdr:row>
      <xdr:rowOff>160020</xdr:rowOff>
    </xdr:from>
    <xdr:ext cx="65" cy="172227"/>
    <xdr:sp macro="" textlink="">
      <xdr:nvSpPr>
        <xdr:cNvPr id="764" name="TextBox 763">
          <a:extLst>
            <a:ext uri="{FF2B5EF4-FFF2-40B4-BE49-F238E27FC236}">
              <a16:creationId xmlns:a16="http://schemas.microsoft.com/office/drawing/2014/main" id="{B8737494-712B-4641-91FF-8E4CCCACB702}"/>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19</xdr:row>
      <xdr:rowOff>160020</xdr:rowOff>
    </xdr:from>
    <xdr:ext cx="65" cy="172227"/>
    <xdr:sp macro="" textlink="">
      <xdr:nvSpPr>
        <xdr:cNvPr id="765" name="TextBox 764">
          <a:extLst>
            <a:ext uri="{FF2B5EF4-FFF2-40B4-BE49-F238E27FC236}">
              <a16:creationId xmlns:a16="http://schemas.microsoft.com/office/drawing/2014/main" id="{0F8DA1E2-6E01-4834-934B-32CEEBFFF5F7}"/>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766" name="TextBox 765">
          <a:extLst>
            <a:ext uri="{FF2B5EF4-FFF2-40B4-BE49-F238E27FC236}">
              <a16:creationId xmlns:a16="http://schemas.microsoft.com/office/drawing/2014/main" id="{8AEE4B68-8412-42BB-AA36-1CF13F277550}"/>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767" name="TextBox 766">
          <a:extLst>
            <a:ext uri="{FF2B5EF4-FFF2-40B4-BE49-F238E27FC236}">
              <a16:creationId xmlns:a16="http://schemas.microsoft.com/office/drawing/2014/main" id="{EEC155BC-D9A0-423E-8FE6-D607CC09A8B2}"/>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768" name="TextBox 767">
          <a:extLst>
            <a:ext uri="{FF2B5EF4-FFF2-40B4-BE49-F238E27FC236}">
              <a16:creationId xmlns:a16="http://schemas.microsoft.com/office/drawing/2014/main" id="{4972075D-1D45-4A13-AEE2-0295CAEED3DB}"/>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769" name="TextBox 768">
          <a:extLst>
            <a:ext uri="{FF2B5EF4-FFF2-40B4-BE49-F238E27FC236}">
              <a16:creationId xmlns:a16="http://schemas.microsoft.com/office/drawing/2014/main" id="{E6ECCCB1-8E57-4E06-90B3-53CA4E8AAF66}"/>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770" name="TextBox 769">
          <a:extLst>
            <a:ext uri="{FF2B5EF4-FFF2-40B4-BE49-F238E27FC236}">
              <a16:creationId xmlns:a16="http://schemas.microsoft.com/office/drawing/2014/main" id="{9C07EFAA-B6D3-4F9E-8EC7-8F1B32373278}"/>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771" name="TextBox 770">
          <a:extLst>
            <a:ext uri="{FF2B5EF4-FFF2-40B4-BE49-F238E27FC236}">
              <a16:creationId xmlns:a16="http://schemas.microsoft.com/office/drawing/2014/main" id="{234AECE6-7F94-48B6-9C30-7F9C119FB558}"/>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772" name="TextBox 771">
          <a:extLst>
            <a:ext uri="{FF2B5EF4-FFF2-40B4-BE49-F238E27FC236}">
              <a16:creationId xmlns:a16="http://schemas.microsoft.com/office/drawing/2014/main" id="{06C77584-1613-468A-8BB7-838C36D348A5}"/>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773" name="TextBox 772">
          <a:extLst>
            <a:ext uri="{FF2B5EF4-FFF2-40B4-BE49-F238E27FC236}">
              <a16:creationId xmlns:a16="http://schemas.microsoft.com/office/drawing/2014/main" id="{D12E556A-434E-4452-9699-2C2438F9CC90}"/>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774" name="TextBox 773">
          <a:extLst>
            <a:ext uri="{FF2B5EF4-FFF2-40B4-BE49-F238E27FC236}">
              <a16:creationId xmlns:a16="http://schemas.microsoft.com/office/drawing/2014/main" id="{EFFD78BC-A5CF-4FE0-A4B6-019760ED611E}"/>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775" name="TextBox 774">
          <a:extLst>
            <a:ext uri="{FF2B5EF4-FFF2-40B4-BE49-F238E27FC236}">
              <a16:creationId xmlns:a16="http://schemas.microsoft.com/office/drawing/2014/main" id="{F9C6712D-2334-4E9B-BFEE-BD94581398BF}"/>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776" name="TextBox 775">
          <a:extLst>
            <a:ext uri="{FF2B5EF4-FFF2-40B4-BE49-F238E27FC236}">
              <a16:creationId xmlns:a16="http://schemas.microsoft.com/office/drawing/2014/main" id="{3D76AE10-BF09-4E2D-A70E-13AE0D13B7F3}"/>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777" name="TextBox 776">
          <a:extLst>
            <a:ext uri="{FF2B5EF4-FFF2-40B4-BE49-F238E27FC236}">
              <a16:creationId xmlns:a16="http://schemas.microsoft.com/office/drawing/2014/main" id="{11D4B755-62C0-44E1-B295-638699E423AF}"/>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19</xdr:row>
      <xdr:rowOff>160020</xdr:rowOff>
    </xdr:from>
    <xdr:ext cx="65" cy="172227"/>
    <xdr:sp macro="" textlink="">
      <xdr:nvSpPr>
        <xdr:cNvPr id="778" name="TextBox 777">
          <a:extLst>
            <a:ext uri="{FF2B5EF4-FFF2-40B4-BE49-F238E27FC236}">
              <a16:creationId xmlns:a16="http://schemas.microsoft.com/office/drawing/2014/main" id="{A997BB1B-F707-4D51-848A-6F79C9D28688}"/>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19</xdr:row>
      <xdr:rowOff>160020</xdr:rowOff>
    </xdr:from>
    <xdr:ext cx="65" cy="172227"/>
    <xdr:sp macro="" textlink="">
      <xdr:nvSpPr>
        <xdr:cNvPr id="779" name="TextBox 778">
          <a:extLst>
            <a:ext uri="{FF2B5EF4-FFF2-40B4-BE49-F238E27FC236}">
              <a16:creationId xmlns:a16="http://schemas.microsoft.com/office/drawing/2014/main" id="{7DB03A93-CB30-4A54-95AD-436F5C68368B}"/>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19</xdr:row>
      <xdr:rowOff>160020</xdr:rowOff>
    </xdr:from>
    <xdr:ext cx="65" cy="172227"/>
    <xdr:sp macro="" textlink="">
      <xdr:nvSpPr>
        <xdr:cNvPr id="780" name="TextBox 779">
          <a:extLst>
            <a:ext uri="{FF2B5EF4-FFF2-40B4-BE49-F238E27FC236}">
              <a16:creationId xmlns:a16="http://schemas.microsoft.com/office/drawing/2014/main" id="{9E8CE245-A907-4E73-8CE3-A0D0017C3796}"/>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19</xdr:row>
      <xdr:rowOff>160020</xdr:rowOff>
    </xdr:from>
    <xdr:ext cx="65" cy="172227"/>
    <xdr:sp macro="" textlink="">
      <xdr:nvSpPr>
        <xdr:cNvPr id="781" name="TextBox 780">
          <a:extLst>
            <a:ext uri="{FF2B5EF4-FFF2-40B4-BE49-F238E27FC236}">
              <a16:creationId xmlns:a16="http://schemas.microsoft.com/office/drawing/2014/main" id="{D0B8DC4B-5BED-4D3D-8E7F-3A07F5BF57E0}"/>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782" name="TextBox 781">
          <a:extLst>
            <a:ext uri="{FF2B5EF4-FFF2-40B4-BE49-F238E27FC236}">
              <a16:creationId xmlns:a16="http://schemas.microsoft.com/office/drawing/2014/main" id="{62BBE355-802C-4521-8204-41967C436780}"/>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783" name="TextBox 782">
          <a:extLst>
            <a:ext uri="{FF2B5EF4-FFF2-40B4-BE49-F238E27FC236}">
              <a16:creationId xmlns:a16="http://schemas.microsoft.com/office/drawing/2014/main" id="{5D2150CA-D14E-4277-A73C-96ECFAFFA19E}"/>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19</xdr:row>
      <xdr:rowOff>160020</xdr:rowOff>
    </xdr:from>
    <xdr:ext cx="65" cy="172227"/>
    <xdr:sp macro="" textlink="">
      <xdr:nvSpPr>
        <xdr:cNvPr id="784" name="TextBox 783">
          <a:extLst>
            <a:ext uri="{FF2B5EF4-FFF2-40B4-BE49-F238E27FC236}">
              <a16:creationId xmlns:a16="http://schemas.microsoft.com/office/drawing/2014/main" id="{FBD07C61-61D5-4989-8403-9F2CCF516367}"/>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19</xdr:row>
      <xdr:rowOff>160020</xdr:rowOff>
    </xdr:from>
    <xdr:ext cx="65" cy="172227"/>
    <xdr:sp macro="" textlink="">
      <xdr:nvSpPr>
        <xdr:cNvPr id="785" name="TextBox 784">
          <a:extLst>
            <a:ext uri="{FF2B5EF4-FFF2-40B4-BE49-F238E27FC236}">
              <a16:creationId xmlns:a16="http://schemas.microsoft.com/office/drawing/2014/main" id="{2C7C5C3D-C994-4359-ADC4-ECF9FD44AF9F}"/>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786" name="TextBox 785">
          <a:extLst>
            <a:ext uri="{FF2B5EF4-FFF2-40B4-BE49-F238E27FC236}">
              <a16:creationId xmlns:a16="http://schemas.microsoft.com/office/drawing/2014/main" id="{BF4C11CD-DA57-4D22-9F53-A7C42735F30F}"/>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787" name="TextBox 786">
          <a:extLst>
            <a:ext uri="{FF2B5EF4-FFF2-40B4-BE49-F238E27FC236}">
              <a16:creationId xmlns:a16="http://schemas.microsoft.com/office/drawing/2014/main" id="{E6F56281-DC57-4E2E-A45E-42189950DEE7}"/>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788" name="TextBox 787">
          <a:extLst>
            <a:ext uri="{FF2B5EF4-FFF2-40B4-BE49-F238E27FC236}">
              <a16:creationId xmlns:a16="http://schemas.microsoft.com/office/drawing/2014/main" id="{B8B9AA0D-BF81-450D-87D6-84613E9BF6D6}"/>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789" name="TextBox 788">
          <a:extLst>
            <a:ext uri="{FF2B5EF4-FFF2-40B4-BE49-F238E27FC236}">
              <a16:creationId xmlns:a16="http://schemas.microsoft.com/office/drawing/2014/main" id="{79FD11C0-0137-4B07-A6EA-9CB0FA312C01}"/>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790" name="TextBox 789">
          <a:extLst>
            <a:ext uri="{FF2B5EF4-FFF2-40B4-BE49-F238E27FC236}">
              <a16:creationId xmlns:a16="http://schemas.microsoft.com/office/drawing/2014/main" id="{AC124F05-2F1D-43CE-8945-525D34A9E889}"/>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791" name="TextBox 790">
          <a:extLst>
            <a:ext uri="{FF2B5EF4-FFF2-40B4-BE49-F238E27FC236}">
              <a16:creationId xmlns:a16="http://schemas.microsoft.com/office/drawing/2014/main" id="{500AC390-384A-44CE-9DCA-1B9B72F63CAE}"/>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792" name="TextBox 791">
          <a:extLst>
            <a:ext uri="{FF2B5EF4-FFF2-40B4-BE49-F238E27FC236}">
              <a16:creationId xmlns:a16="http://schemas.microsoft.com/office/drawing/2014/main" id="{5F3581B0-8D3C-4F18-B975-2DD458E16116}"/>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793" name="TextBox 792">
          <a:extLst>
            <a:ext uri="{FF2B5EF4-FFF2-40B4-BE49-F238E27FC236}">
              <a16:creationId xmlns:a16="http://schemas.microsoft.com/office/drawing/2014/main" id="{C755BE15-943F-4CE4-A1FB-89681DF36DEF}"/>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19</xdr:row>
      <xdr:rowOff>160020</xdr:rowOff>
    </xdr:from>
    <xdr:ext cx="65" cy="172227"/>
    <xdr:sp macro="" textlink="">
      <xdr:nvSpPr>
        <xdr:cNvPr id="794" name="TextBox 793">
          <a:extLst>
            <a:ext uri="{FF2B5EF4-FFF2-40B4-BE49-F238E27FC236}">
              <a16:creationId xmlns:a16="http://schemas.microsoft.com/office/drawing/2014/main" id="{23C22BC2-2FA0-407B-85DC-512954382BAF}"/>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795" name="TextBox 794">
          <a:extLst>
            <a:ext uri="{FF2B5EF4-FFF2-40B4-BE49-F238E27FC236}">
              <a16:creationId xmlns:a16="http://schemas.microsoft.com/office/drawing/2014/main" id="{4B032B2D-C62C-4694-BB59-2AA0C7587EA4}"/>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796" name="TextBox 795">
          <a:extLst>
            <a:ext uri="{FF2B5EF4-FFF2-40B4-BE49-F238E27FC236}">
              <a16:creationId xmlns:a16="http://schemas.microsoft.com/office/drawing/2014/main" id="{91B490C9-0A16-45F5-8C19-081320357607}"/>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797" name="TextBox 796">
          <a:extLst>
            <a:ext uri="{FF2B5EF4-FFF2-40B4-BE49-F238E27FC236}">
              <a16:creationId xmlns:a16="http://schemas.microsoft.com/office/drawing/2014/main" id="{594188B5-B16B-45D7-810E-A9DE232A66DC}"/>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798" name="TextBox 797">
          <a:extLst>
            <a:ext uri="{FF2B5EF4-FFF2-40B4-BE49-F238E27FC236}">
              <a16:creationId xmlns:a16="http://schemas.microsoft.com/office/drawing/2014/main" id="{E22F44F4-A180-4DDA-B222-76BD9423CEBF}"/>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799" name="TextBox 798">
          <a:extLst>
            <a:ext uri="{FF2B5EF4-FFF2-40B4-BE49-F238E27FC236}">
              <a16:creationId xmlns:a16="http://schemas.microsoft.com/office/drawing/2014/main" id="{72494067-2E36-4161-B4D9-FC337CF25314}"/>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800" name="TextBox 799">
          <a:extLst>
            <a:ext uri="{FF2B5EF4-FFF2-40B4-BE49-F238E27FC236}">
              <a16:creationId xmlns:a16="http://schemas.microsoft.com/office/drawing/2014/main" id="{61D98361-2C7A-41C2-9D91-077BAA5A5331}"/>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19</xdr:row>
      <xdr:rowOff>160020</xdr:rowOff>
    </xdr:from>
    <xdr:ext cx="65" cy="172227"/>
    <xdr:sp macro="" textlink="">
      <xdr:nvSpPr>
        <xdr:cNvPr id="801" name="TextBox 800">
          <a:extLst>
            <a:ext uri="{FF2B5EF4-FFF2-40B4-BE49-F238E27FC236}">
              <a16:creationId xmlns:a16="http://schemas.microsoft.com/office/drawing/2014/main" id="{18EE087A-D0AB-4756-A6F3-0AA8BD38D742}"/>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19</xdr:row>
      <xdr:rowOff>160020</xdr:rowOff>
    </xdr:from>
    <xdr:ext cx="65" cy="172227"/>
    <xdr:sp macro="" textlink="">
      <xdr:nvSpPr>
        <xdr:cNvPr id="802" name="TextBox 801">
          <a:extLst>
            <a:ext uri="{FF2B5EF4-FFF2-40B4-BE49-F238E27FC236}">
              <a16:creationId xmlns:a16="http://schemas.microsoft.com/office/drawing/2014/main" id="{1AC5D3BF-15EC-4B6F-9ECD-6A11EC96B706}"/>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19</xdr:row>
      <xdr:rowOff>160020</xdr:rowOff>
    </xdr:from>
    <xdr:ext cx="65" cy="172227"/>
    <xdr:sp macro="" textlink="">
      <xdr:nvSpPr>
        <xdr:cNvPr id="803" name="TextBox 802">
          <a:extLst>
            <a:ext uri="{FF2B5EF4-FFF2-40B4-BE49-F238E27FC236}">
              <a16:creationId xmlns:a16="http://schemas.microsoft.com/office/drawing/2014/main" id="{670CDE80-6CAD-40B7-AE74-77F8D1BFC1D0}"/>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19</xdr:row>
      <xdr:rowOff>160020</xdr:rowOff>
    </xdr:from>
    <xdr:ext cx="65" cy="172227"/>
    <xdr:sp macro="" textlink="">
      <xdr:nvSpPr>
        <xdr:cNvPr id="804" name="TextBox 803">
          <a:extLst>
            <a:ext uri="{FF2B5EF4-FFF2-40B4-BE49-F238E27FC236}">
              <a16:creationId xmlns:a16="http://schemas.microsoft.com/office/drawing/2014/main" id="{2CE199F1-3186-4322-82A4-9B5B1008D278}"/>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805" name="TextBox 804">
          <a:extLst>
            <a:ext uri="{FF2B5EF4-FFF2-40B4-BE49-F238E27FC236}">
              <a16:creationId xmlns:a16="http://schemas.microsoft.com/office/drawing/2014/main" id="{FA9D0132-87A5-496A-BFF4-0B64DEB58174}"/>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806" name="TextBox 805">
          <a:extLst>
            <a:ext uri="{FF2B5EF4-FFF2-40B4-BE49-F238E27FC236}">
              <a16:creationId xmlns:a16="http://schemas.microsoft.com/office/drawing/2014/main" id="{20679DE2-93E5-4CF7-BFD3-954122CBDE05}"/>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19</xdr:row>
      <xdr:rowOff>160020</xdr:rowOff>
    </xdr:from>
    <xdr:ext cx="65" cy="172227"/>
    <xdr:sp macro="" textlink="">
      <xdr:nvSpPr>
        <xdr:cNvPr id="807" name="TextBox 806">
          <a:extLst>
            <a:ext uri="{FF2B5EF4-FFF2-40B4-BE49-F238E27FC236}">
              <a16:creationId xmlns:a16="http://schemas.microsoft.com/office/drawing/2014/main" id="{2B4926F7-AFED-4CD1-B012-EC7210505FA5}"/>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19</xdr:row>
      <xdr:rowOff>160020</xdr:rowOff>
    </xdr:from>
    <xdr:ext cx="65" cy="172227"/>
    <xdr:sp macro="" textlink="">
      <xdr:nvSpPr>
        <xdr:cNvPr id="808" name="TextBox 807">
          <a:extLst>
            <a:ext uri="{FF2B5EF4-FFF2-40B4-BE49-F238E27FC236}">
              <a16:creationId xmlns:a16="http://schemas.microsoft.com/office/drawing/2014/main" id="{F36837BD-799D-4A29-9AB8-7656DF14133F}"/>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809" name="TextBox 808">
          <a:extLst>
            <a:ext uri="{FF2B5EF4-FFF2-40B4-BE49-F238E27FC236}">
              <a16:creationId xmlns:a16="http://schemas.microsoft.com/office/drawing/2014/main" id="{8F5E1D5D-1014-4F49-BD66-727CFD196EF6}"/>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810" name="TextBox 809">
          <a:extLst>
            <a:ext uri="{FF2B5EF4-FFF2-40B4-BE49-F238E27FC236}">
              <a16:creationId xmlns:a16="http://schemas.microsoft.com/office/drawing/2014/main" id="{E648AF94-1524-498E-909B-9856913F25F3}"/>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811" name="TextBox 810">
          <a:extLst>
            <a:ext uri="{FF2B5EF4-FFF2-40B4-BE49-F238E27FC236}">
              <a16:creationId xmlns:a16="http://schemas.microsoft.com/office/drawing/2014/main" id="{DAE82C87-C136-43F7-BB58-A8912259424E}"/>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812" name="TextBox 811">
          <a:extLst>
            <a:ext uri="{FF2B5EF4-FFF2-40B4-BE49-F238E27FC236}">
              <a16:creationId xmlns:a16="http://schemas.microsoft.com/office/drawing/2014/main" id="{A6CDB5F8-E8CF-4EFC-BFB8-E4B54684AF4E}"/>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813" name="TextBox 812">
          <a:extLst>
            <a:ext uri="{FF2B5EF4-FFF2-40B4-BE49-F238E27FC236}">
              <a16:creationId xmlns:a16="http://schemas.microsoft.com/office/drawing/2014/main" id="{8D1C196D-587A-4F29-9E2D-B4E7A2C7CFD5}"/>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814" name="TextBox 813">
          <a:extLst>
            <a:ext uri="{FF2B5EF4-FFF2-40B4-BE49-F238E27FC236}">
              <a16:creationId xmlns:a16="http://schemas.microsoft.com/office/drawing/2014/main" id="{EDBADF59-1460-450D-A558-F632EDC64BA0}"/>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19</xdr:row>
      <xdr:rowOff>160020</xdr:rowOff>
    </xdr:from>
    <xdr:ext cx="65" cy="172227"/>
    <xdr:sp macro="" textlink="">
      <xdr:nvSpPr>
        <xdr:cNvPr id="815" name="TextBox 814">
          <a:extLst>
            <a:ext uri="{FF2B5EF4-FFF2-40B4-BE49-F238E27FC236}">
              <a16:creationId xmlns:a16="http://schemas.microsoft.com/office/drawing/2014/main" id="{82D5D5AF-4B65-4477-BA46-7E6CA5A3E9A2}"/>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19</xdr:row>
      <xdr:rowOff>160020</xdr:rowOff>
    </xdr:from>
    <xdr:ext cx="65" cy="172227"/>
    <xdr:sp macro="" textlink="">
      <xdr:nvSpPr>
        <xdr:cNvPr id="816" name="TextBox 815">
          <a:extLst>
            <a:ext uri="{FF2B5EF4-FFF2-40B4-BE49-F238E27FC236}">
              <a16:creationId xmlns:a16="http://schemas.microsoft.com/office/drawing/2014/main" id="{27785451-5E3B-4E12-B97E-7AD50BE6DB35}"/>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19</xdr:row>
      <xdr:rowOff>160020</xdr:rowOff>
    </xdr:from>
    <xdr:ext cx="65" cy="172227"/>
    <xdr:sp macro="" textlink="">
      <xdr:nvSpPr>
        <xdr:cNvPr id="817" name="TextBox 816">
          <a:extLst>
            <a:ext uri="{FF2B5EF4-FFF2-40B4-BE49-F238E27FC236}">
              <a16:creationId xmlns:a16="http://schemas.microsoft.com/office/drawing/2014/main" id="{FDD78400-F694-446E-8409-31300A59C607}"/>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19</xdr:row>
      <xdr:rowOff>160020</xdr:rowOff>
    </xdr:from>
    <xdr:ext cx="65" cy="172227"/>
    <xdr:sp macro="" textlink="">
      <xdr:nvSpPr>
        <xdr:cNvPr id="818" name="TextBox 817">
          <a:extLst>
            <a:ext uri="{FF2B5EF4-FFF2-40B4-BE49-F238E27FC236}">
              <a16:creationId xmlns:a16="http://schemas.microsoft.com/office/drawing/2014/main" id="{CD7347F4-9791-4F0E-82C6-0EBFA458CFAE}"/>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19</xdr:row>
      <xdr:rowOff>160020</xdr:rowOff>
    </xdr:from>
    <xdr:ext cx="65" cy="172227"/>
    <xdr:sp macro="" textlink="">
      <xdr:nvSpPr>
        <xdr:cNvPr id="819" name="TextBox 818">
          <a:extLst>
            <a:ext uri="{FF2B5EF4-FFF2-40B4-BE49-F238E27FC236}">
              <a16:creationId xmlns:a16="http://schemas.microsoft.com/office/drawing/2014/main" id="{005437A2-D2D2-4BA1-837D-AEBA3407A17D}"/>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19</xdr:row>
      <xdr:rowOff>160020</xdr:rowOff>
    </xdr:from>
    <xdr:ext cx="65" cy="172227"/>
    <xdr:sp macro="" textlink="">
      <xdr:nvSpPr>
        <xdr:cNvPr id="820" name="TextBox 819">
          <a:extLst>
            <a:ext uri="{FF2B5EF4-FFF2-40B4-BE49-F238E27FC236}">
              <a16:creationId xmlns:a16="http://schemas.microsoft.com/office/drawing/2014/main" id="{A780E7D4-74BD-4D08-BA17-025049C3E364}"/>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821" name="TextBox 820">
          <a:extLst>
            <a:ext uri="{FF2B5EF4-FFF2-40B4-BE49-F238E27FC236}">
              <a16:creationId xmlns:a16="http://schemas.microsoft.com/office/drawing/2014/main" id="{543F1C79-F645-4A1C-AFD8-D5143689EAC3}"/>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822" name="TextBox 821">
          <a:extLst>
            <a:ext uri="{FF2B5EF4-FFF2-40B4-BE49-F238E27FC236}">
              <a16:creationId xmlns:a16="http://schemas.microsoft.com/office/drawing/2014/main" id="{0CB77BC8-522D-4BDF-AA16-6CB8EDB29764}"/>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823" name="TextBox 822">
          <a:extLst>
            <a:ext uri="{FF2B5EF4-FFF2-40B4-BE49-F238E27FC236}">
              <a16:creationId xmlns:a16="http://schemas.microsoft.com/office/drawing/2014/main" id="{3A8B4122-DDEF-4D4D-A1A9-5A82207A9230}"/>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824" name="TextBox 823">
          <a:extLst>
            <a:ext uri="{FF2B5EF4-FFF2-40B4-BE49-F238E27FC236}">
              <a16:creationId xmlns:a16="http://schemas.microsoft.com/office/drawing/2014/main" id="{661508DD-2E96-44DA-B1A3-18684D660792}"/>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825" name="TextBox 824">
          <a:extLst>
            <a:ext uri="{FF2B5EF4-FFF2-40B4-BE49-F238E27FC236}">
              <a16:creationId xmlns:a16="http://schemas.microsoft.com/office/drawing/2014/main" id="{1CF5E5A1-563B-4001-92BF-A9918B5C3D6B}"/>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826" name="TextBox 825">
          <a:extLst>
            <a:ext uri="{FF2B5EF4-FFF2-40B4-BE49-F238E27FC236}">
              <a16:creationId xmlns:a16="http://schemas.microsoft.com/office/drawing/2014/main" id="{B7D16279-F349-40F7-9C7B-4D0FC89CD921}"/>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827" name="TextBox 826">
          <a:extLst>
            <a:ext uri="{FF2B5EF4-FFF2-40B4-BE49-F238E27FC236}">
              <a16:creationId xmlns:a16="http://schemas.microsoft.com/office/drawing/2014/main" id="{09EBF288-8BD5-48D4-8E38-9662FA7F7B0E}"/>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828" name="TextBox 827">
          <a:extLst>
            <a:ext uri="{FF2B5EF4-FFF2-40B4-BE49-F238E27FC236}">
              <a16:creationId xmlns:a16="http://schemas.microsoft.com/office/drawing/2014/main" id="{DE93611A-D675-40C0-A4C6-01649CD8E2D1}"/>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829" name="TextBox 828">
          <a:extLst>
            <a:ext uri="{FF2B5EF4-FFF2-40B4-BE49-F238E27FC236}">
              <a16:creationId xmlns:a16="http://schemas.microsoft.com/office/drawing/2014/main" id="{D4DF0DA2-DC6D-4AEF-87AA-CFDD5E18B665}"/>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830" name="TextBox 829">
          <a:extLst>
            <a:ext uri="{FF2B5EF4-FFF2-40B4-BE49-F238E27FC236}">
              <a16:creationId xmlns:a16="http://schemas.microsoft.com/office/drawing/2014/main" id="{A9F6AA0A-AFD8-4CF3-A59A-54A6F9837BD1}"/>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831" name="TextBox 830">
          <a:extLst>
            <a:ext uri="{FF2B5EF4-FFF2-40B4-BE49-F238E27FC236}">
              <a16:creationId xmlns:a16="http://schemas.microsoft.com/office/drawing/2014/main" id="{423B335F-372A-407C-84D5-6C9D744AE66B}"/>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832" name="TextBox 831">
          <a:extLst>
            <a:ext uri="{FF2B5EF4-FFF2-40B4-BE49-F238E27FC236}">
              <a16:creationId xmlns:a16="http://schemas.microsoft.com/office/drawing/2014/main" id="{B5004C01-3892-4624-A823-BD2658C44D3E}"/>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833" name="TextBox 832">
          <a:extLst>
            <a:ext uri="{FF2B5EF4-FFF2-40B4-BE49-F238E27FC236}">
              <a16:creationId xmlns:a16="http://schemas.microsoft.com/office/drawing/2014/main" id="{EB8C5F1D-380D-47B6-B7BF-6D45B26C486C}"/>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834" name="TextBox 833">
          <a:extLst>
            <a:ext uri="{FF2B5EF4-FFF2-40B4-BE49-F238E27FC236}">
              <a16:creationId xmlns:a16="http://schemas.microsoft.com/office/drawing/2014/main" id="{F451AE1F-7FEF-4AD9-B067-1DF0337F9BB7}"/>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835" name="TextBox 834">
          <a:extLst>
            <a:ext uri="{FF2B5EF4-FFF2-40B4-BE49-F238E27FC236}">
              <a16:creationId xmlns:a16="http://schemas.microsoft.com/office/drawing/2014/main" id="{237ADBBA-6075-45DE-88BE-943F0EC32723}"/>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836" name="TextBox 835">
          <a:extLst>
            <a:ext uri="{FF2B5EF4-FFF2-40B4-BE49-F238E27FC236}">
              <a16:creationId xmlns:a16="http://schemas.microsoft.com/office/drawing/2014/main" id="{A68F9B46-68BC-46A9-A40A-54CC63869E66}"/>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837" name="TextBox 836">
          <a:extLst>
            <a:ext uri="{FF2B5EF4-FFF2-40B4-BE49-F238E27FC236}">
              <a16:creationId xmlns:a16="http://schemas.microsoft.com/office/drawing/2014/main" id="{3F0FE157-1780-4931-A30D-2178380D70D8}"/>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838" name="TextBox 837">
          <a:extLst>
            <a:ext uri="{FF2B5EF4-FFF2-40B4-BE49-F238E27FC236}">
              <a16:creationId xmlns:a16="http://schemas.microsoft.com/office/drawing/2014/main" id="{21F7FAFA-0127-4002-B992-8879C6E8F564}"/>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839" name="TextBox 838">
          <a:extLst>
            <a:ext uri="{FF2B5EF4-FFF2-40B4-BE49-F238E27FC236}">
              <a16:creationId xmlns:a16="http://schemas.microsoft.com/office/drawing/2014/main" id="{7B8498BB-9321-46BD-B5DB-46632F19C44D}"/>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840" name="TextBox 839">
          <a:extLst>
            <a:ext uri="{FF2B5EF4-FFF2-40B4-BE49-F238E27FC236}">
              <a16:creationId xmlns:a16="http://schemas.microsoft.com/office/drawing/2014/main" id="{534BDDAB-5CE9-4713-8127-6F4CE9893A39}"/>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841" name="TextBox 840">
          <a:extLst>
            <a:ext uri="{FF2B5EF4-FFF2-40B4-BE49-F238E27FC236}">
              <a16:creationId xmlns:a16="http://schemas.microsoft.com/office/drawing/2014/main" id="{4A086E02-7B7C-4A80-BB2B-AD29DF7B8BEB}"/>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842" name="TextBox 841">
          <a:extLst>
            <a:ext uri="{FF2B5EF4-FFF2-40B4-BE49-F238E27FC236}">
              <a16:creationId xmlns:a16="http://schemas.microsoft.com/office/drawing/2014/main" id="{6BD77A13-96EB-4400-93C1-83D656016B4B}"/>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843" name="TextBox 842">
          <a:extLst>
            <a:ext uri="{FF2B5EF4-FFF2-40B4-BE49-F238E27FC236}">
              <a16:creationId xmlns:a16="http://schemas.microsoft.com/office/drawing/2014/main" id="{F9723E7F-F51E-482C-97E2-2919DBE50D44}"/>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844" name="TextBox 843">
          <a:extLst>
            <a:ext uri="{FF2B5EF4-FFF2-40B4-BE49-F238E27FC236}">
              <a16:creationId xmlns:a16="http://schemas.microsoft.com/office/drawing/2014/main" id="{8CC613B1-AC30-462A-B8DC-35EA008DDF2E}"/>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845" name="TextBox 844">
          <a:extLst>
            <a:ext uri="{FF2B5EF4-FFF2-40B4-BE49-F238E27FC236}">
              <a16:creationId xmlns:a16="http://schemas.microsoft.com/office/drawing/2014/main" id="{3ACEC357-3E64-4215-840C-CB05A2B689DD}"/>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846" name="TextBox 845">
          <a:extLst>
            <a:ext uri="{FF2B5EF4-FFF2-40B4-BE49-F238E27FC236}">
              <a16:creationId xmlns:a16="http://schemas.microsoft.com/office/drawing/2014/main" id="{13659584-1016-4EE4-A138-296091AD233E}"/>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847" name="TextBox 846">
          <a:extLst>
            <a:ext uri="{FF2B5EF4-FFF2-40B4-BE49-F238E27FC236}">
              <a16:creationId xmlns:a16="http://schemas.microsoft.com/office/drawing/2014/main" id="{24ED33C9-8BB3-43B7-B823-B456D6A964A4}"/>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848" name="TextBox 847">
          <a:extLst>
            <a:ext uri="{FF2B5EF4-FFF2-40B4-BE49-F238E27FC236}">
              <a16:creationId xmlns:a16="http://schemas.microsoft.com/office/drawing/2014/main" id="{FCA688D6-FE88-4077-A2B8-7325D3FB7F60}"/>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19</xdr:row>
      <xdr:rowOff>160020</xdr:rowOff>
    </xdr:from>
    <xdr:ext cx="65" cy="172227"/>
    <xdr:sp macro="" textlink="">
      <xdr:nvSpPr>
        <xdr:cNvPr id="849" name="TextBox 848">
          <a:extLst>
            <a:ext uri="{FF2B5EF4-FFF2-40B4-BE49-F238E27FC236}">
              <a16:creationId xmlns:a16="http://schemas.microsoft.com/office/drawing/2014/main" id="{E7867D78-7F4F-48E9-A42C-67364F39AAEB}"/>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19</xdr:row>
      <xdr:rowOff>160020</xdr:rowOff>
    </xdr:from>
    <xdr:ext cx="65" cy="172227"/>
    <xdr:sp macro="" textlink="">
      <xdr:nvSpPr>
        <xdr:cNvPr id="850" name="TextBox 849">
          <a:extLst>
            <a:ext uri="{FF2B5EF4-FFF2-40B4-BE49-F238E27FC236}">
              <a16:creationId xmlns:a16="http://schemas.microsoft.com/office/drawing/2014/main" id="{F686ED9D-B6F2-4EDF-90CD-D47F34A0B6E5}"/>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19</xdr:row>
      <xdr:rowOff>160020</xdr:rowOff>
    </xdr:from>
    <xdr:ext cx="65" cy="172227"/>
    <xdr:sp macro="" textlink="">
      <xdr:nvSpPr>
        <xdr:cNvPr id="851" name="TextBox 850">
          <a:extLst>
            <a:ext uri="{FF2B5EF4-FFF2-40B4-BE49-F238E27FC236}">
              <a16:creationId xmlns:a16="http://schemas.microsoft.com/office/drawing/2014/main" id="{B6806A5A-1933-4570-8150-AD8FB632AA50}"/>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19</xdr:row>
      <xdr:rowOff>160020</xdr:rowOff>
    </xdr:from>
    <xdr:ext cx="65" cy="172227"/>
    <xdr:sp macro="" textlink="">
      <xdr:nvSpPr>
        <xdr:cNvPr id="852" name="TextBox 851">
          <a:extLst>
            <a:ext uri="{FF2B5EF4-FFF2-40B4-BE49-F238E27FC236}">
              <a16:creationId xmlns:a16="http://schemas.microsoft.com/office/drawing/2014/main" id="{34964F55-5417-41F2-9728-5CEAE5E82584}"/>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853" name="TextBox 852">
          <a:extLst>
            <a:ext uri="{FF2B5EF4-FFF2-40B4-BE49-F238E27FC236}">
              <a16:creationId xmlns:a16="http://schemas.microsoft.com/office/drawing/2014/main" id="{E178DE34-9764-4B2F-81F0-008C21084DD5}"/>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854" name="TextBox 853">
          <a:extLst>
            <a:ext uri="{FF2B5EF4-FFF2-40B4-BE49-F238E27FC236}">
              <a16:creationId xmlns:a16="http://schemas.microsoft.com/office/drawing/2014/main" id="{E359740D-78EA-4392-82DD-4F3EFA71D00B}"/>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19</xdr:row>
      <xdr:rowOff>160020</xdr:rowOff>
    </xdr:from>
    <xdr:ext cx="65" cy="172227"/>
    <xdr:sp macro="" textlink="">
      <xdr:nvSpPr>
        <xdr:cNvPr id="855" name="TextBox 854">
          <a:extLst>
            <a:ext uri="{FF2B5EF4-FFF2-40B4-BE49-F238E27FC236}">
              <a16:creationId xmlns:a16="http://schemas.microsoft.com/office/drawing/2014/main" id="{01DF93D1-70B2-47DC-8A9D-7C118A6E40E5}"/>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19</xdr:row>
      <xdr:rowOff>160020</xdr:rowOff>
    </xdr:from>
    <xdr:ext cx="65" cy="172227"/>
    <xdr:sp macro="" textlink="">
      <xdr:nvSpPr>
        <xdr:cNvPr id="856" name="TextBox 855">
          <a:extLst>
            <a:ext uri="{FF2B5EF4-FFF2-40B4-BE49-F238E27FC236}">
              <a16:creationId xmlns:a16="http://schemas.microsoft.com/office/drawing/2014/main" id="{86A03C97-4CD6-4D20-8386-7264EC8B8EBE}"/>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857" name="TextBox 856">
          <a:extLst>
            <a:ext uri="{FF2B5EF4-FFF2-40B4-BE49-F238E27FC236}">
              <a16:creationId xmlns:a16="http://schemas.microsoft.com/office/drawing/2014/main" id="{0BF6741B-9CBF-4A53-8023-D2C1F9D2EDE9}"/>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858" name="TextBox 857">
          <a:extLst>
            <a:ext uri="{FF2B5EF4-FFF2-40B4-BE49-F238E27FC236}">
              <a16:creationId xmlns:a16="http://schemas.microsoft.com/office/drawing/2014/main" id="{A533B03A-12C0-4002-ABE4-FA9B09CCDCE2}"/>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859" name="TextBox 858">
          <a:extLst>
            <a:ext uri="{FF2B5EF4-FFF2-40B4-BE49-F238E27FC236}">
              <a16:creationId xmlns:a16="http://schemas.microsoft.com/office/drawing/2014/main" id="{C0A086FA-D9DA-454E-8069-6ACED5BB9E5E}"/>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860" name="TextBox 859">
          <a:extLst>
            <a:ext uri="{FF2B5EF4-FFF2-40B4-BE49-F238E27FC236}">
              <a16:creationId xmlns:a16="http://schemas.microsoft.com/office/drawing/2014/main" id="{B444CAE6-2352-46CD-85D4-2D0183F69BB9}"/>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861" name="TextBox 860">
          <a:extLst>
            <a:ext uri="{FF2B5EF4-FFF2-40B4-BE49-F238E27FC236}">
              <a16:creationId xmlns:a16="http://schemas.microsoft.com/office/drawing/2014/main" id="{D5A6F9CF-F123-4516-B701-D5ACD5D3E7DD}"/>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862" name="TextBox 861">
          <a:extLst>
            <a:ext uri="{FF2B5EF4-FFF2-40B4-BE49-F238E27FC236}">
              <a16:creationId xmlns:a16="http://schemas.microsoft.com/office/drawing/2014/main" id="{E002EBA5-764D-4E2E-8B48-355685661BDE}"/>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863" name="TextBox 862">
          <a:extLst>
            <a:ext uri="{FF2B5EF4-FFF2-40B4-BE49-F238E27FC236}">
              <a16:creationId xmlns:a16="http://schemas.microsoft.com/office/drawing/2014/main" id="{A51B1F0E-174A-46EE-83E7-58E5BD33A82E}"/>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864" name="TextBox 863">
          <a:extLst>
            <a:ext uri="{FF2B5EF4-FFF2-40B4-BE49-F238E27FC236}">
              <a16:creationId xmlns:a16="http://schemas.microsoft.com/office/drawing/2014/main" id="{7C5DB70C-2844-4BE1-BFF4-19B2DC9A1939}"/>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19</xdr:row>
      <xdr:rowOff>160020</xdr:rowOff>
    </xdr:from>
    <xdr:ext cx="65" cy="172227"/>
    <xdr:sp macro="" textlink="">
      <xdr:nvSpPr>
        <xdr:cNvPr id="865" name="TextBox 864">
          <a:extLst>
            <a:ext uri="{FF2B5EF4-FFF2-40B4-BE49-F238E27FC236}">
              <a16:creationId xmlns:a16="http://schemas.microsoft.com/office/drawing/2014/main" id="{8C5DDA5F-F68D-454F-8809-21C7DCD4D140}"/>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19</xdr:row>
      <xdr:rowOff>160020</xdr:rowOff>
    </xdr:from>
    <xdr:ext cx="65" cy="172227"/>
    <xdr:sp macro="" textlink="">
      <xdr:nvSpPr>
        <xdr:cNvPr id="866" name="TextBox 865">
          <a:extLst>
            <a:ext uri="{FF2B5EF4-FFF2-40B4-BE49-F238E27FC236}">
              <a16:creationId xmlns:a16="http://schemas.microsoft.com/office/drawing/2014/main" id="{94ADBC18-8608-4DCD-9AE7-A1E31F15764B}"/>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19</xdr:row>
      <xdr:rowOff>160020</xdr:rowOff>
    </xdr:from>
    <xdr:ext cx="65" cy="172227"/>
    <xdr:sp macro="" textlink="">
      <xdr:nvSpPr>
        <xdr:cNvPr id="867" name="TextBox 866">
          <a:extLst>
            <a:ext uri="{FF2B5EF4-FFF2-40B4-BE49-F238E27FC236}">
              <a16:creationId xmlns:a16="http://schemas.microsoft.com/office/drawing/2014/main" id="{4EC6179C-8ABA-4995-AE21-15D1F151B5E9}"/>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19</xdr:row>
      <xdr:rowOff>160020</xdr:rowOff>
    </xdr:from>
    <xdr:ext cx="65" cy="172227"/>
    <xdr:sp macro="" textlink="">
      <xdr:nvSpPr>
        <xdr:cNvPr id="868" name="TextBox 867">
          <a:extLst>
            <a:ext uri="{FF2B5EF4-FFF2-40B4-BE49-F238E27FC236}">
              <a16:creationId xmlns:a16="http://schemas.microsoft.com/office/drawing/2014/main" id="{55A993BB-BEB2-4C18-AAC3-AD9D4820FC06}"/>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869" name="TextBox 868">
          <a:extLst>
            <a:ext uri="{FF2B5EF4-FFF2-40B4-BE49-F238E27FC236}">
              <a16:creationId xmlns:a16="http://schemas.microsoft.com/office/drawing/2014/main" id="{D9D173B3-C361-4588-BF5F-A5294491DF8E}"/>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870" name="TextBox 869">
          <a:extLst>
            <a:ext uri="{FF2B5EF4-FFF2-40B4-BE49-F238E27FC236}">
              <a16:creationId xmlns:a16="http://schemas.microsoft.com/office/drawing/2014/main" id="{0143C7A6-6973-4584-A9E7-D11526217289}"/>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19</xdr:row>
      <xdr:rowOff>160020</xdr:rowOff>
    </xdr:from>
    <xdr:ext cx="65" cy="172227"/>
    <xdr:sp macro="" textlink="">
      <xdr:nvSpPr>
        <xdr:cNvPr id="871" name="TextBox 870">
          <a:extLst>
            <a:ext uri="{FF2B5EF4-FFF2-40B4-BE49-F238E27FC236}">
              <a16:creationId xmlns:a16="http://schemas.microsoft.com/office/drawing/2014/main" id="{EC6D75C0-DE52-411B-B19E-D5CEF7B887FF}"/>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19</xdr:row>
      <xdr:rowOff>160020</xdr:rowOff>
    </xdr:from>
    <xdr:ext cx="65" cy="172227"/>
    <xdr:sp macro="" textlink="">
      <xdr:nvSpPr>
        <xdr:cNvPr id="872" name="TextBox 871">
          <a:extLst>
            <a:ext uri="{FF2B5EF4-FFF2-40B4-BE49-F238E27FC236}">
              <a16:creationId xmlns:a16="http://schemas.microsoft.com/office/drawing/2014/main" id="{5CBBE07B-B8FD-4DE3-805C-BEEE2ECB03FD}"/>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873" name="TextBox 872">
          <a:extLst>
            <a:ext uri="{FF2B5EF4-FFF2-40B4-BE49-F238E27FC236}">
              <a16:creationId xmlns:a16="http://schemas.microsoft.com/office/drawing/2014/main" id="{A694E702-DC60-46D9-897A-C9A6F2444502}"/>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874" name="TextBox 873">
          <a:extLst>
            <a:ext uri="{FF2B5EF4-FFF2-40B4-BE49-F238E27FC236}">
              <a16:creationId xmlns:a16="http://schemas.microsoft.com/office/drawing/2014/main" id="{525BB3EB-64A6-4D41-BCA4-22E75FE6692A}"/>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875" name="TextBox 874">
          <a:extLst>
            <a:ext uri="{FF2B5EF4-FFF2-40B4-BE49-F238E27FC236}">
              <a16:creationId xmlns:a16="http://schemas.microsoft.com/office/drawing/2014/main" id="{7D129114-F986-4BFE-B99E-84A1EE523543}"/>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876" name="TextBox 875">
          <a:extLst>
            <a:ext uri="{FF2B5EF4-FFF2-40B4-BE49-F238E27FC236}">
              <a16:creationId xmlns:a16="http://schemas.microsoft.com/office/drawing/2014/main" id="{25399303-C38F-46C2-A155-A54470BCC1BB}"/>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877" name="TextBox 876">
          <a:extLst>
            <a:ext uri="{FF2B5EF4-FFF2-40B4-BE49-F238E27FC236}">
              <a16:creationId xmlns:a16="http://schemas.microsoft.com/office/drawing/2014/main" id="{46E3EEEE-8D72-43C4-B820-610F5F1E9839}"/>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878" name="TextBox 877">
          <a:extLst>
            <a:ext uri="{FF2B5EF4-FFF2-40B4-BE49-F238E27FC236}">
              <a16:creationId xmlns:a16="http://schemas.microsoft.com/office/drawing/2014/main" id="{D58753A4-C91C-4A74-985A-FCCBD6067B39}"/>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19</xdr:row>
      <xdr:rowOff>160020</xdr:rowOff>
    </xdr:from>
    <xdr:ext cx="65" cy="172227"/>
    <xdr:sp macro="" textlink="">
      <xdr:nvSpPr>
        <xdr:cNvPr id="879" name="TextBox 878">
          <a:extLst>
            <a:ext uri="{FF2B5EF4-FFF2-40B4-BE49-F238E27FC236}">
              <a16:creationId xmlns:a16="http://schemas.microsoft.com/office/drawing/2014/main" id="{5EA906FA-E7D0-460C-A923-218CF367C58F}"/>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19</xdr:row>
      <xdr:rowOff>160020</xdr:rowOff>
    </xdr:from>
    <xdr:ext cx="65" cy="172227"/>
    <xdr:sp macro="" textlink="">
      <xdr:nvSpPr>
        <xdr:cNvPr id="880" name="TextBox 879">
          <a:extLst>
            <a:ext uri="{FF2B5EF4-FFF2-40B4-BE49-F238E27FC236}">
              <a16:creationId xmlns:a16="http://schemas.microsoft.com/office/drawing/2014/main" id="{9B2F3173-BC31-4F27-B851-0F0F315A959D}"/>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19</xdr:row>
      <xdr:rowOff>160020</xdr:rowOff>
    </xdr:from>
    <xdr:ext cx="65" cy="172227"/>
    <xdr:sp macro="" textlink="">
      <xdr:nvSpPr>
        <xdr:cNvPr id="881" name="TextBox 880">
          <a:extLst>
            <a:ext uri="{FF2B5EF4-FFF2-40B4-BE49-F238E27FC236}">
              <a16:creationId xmlns:a16="http://schemas.microsoft.com/office/drawing/2014/main" id="{A093932F-B5F0-49AA-AD56-9173A0C6373F}"/>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19</xdr:row>
      <xdr:rowOff>160020</xdr:rowOff>
    </xdr:from>
    <xdr:ext cx="65" cy="172227"/>
    <xdr:sp macro="" textlink="">
      <xdr:nvSpPr>
        <xdr:cNvPr id="882" name="TextBox 881">
          <a:extLst>
            <a:ext uri="{FF2B5EF4-FFF2-40B4-BE49-F238E27FC236}">
              <a16:creationId xmlns:a16="http://schemas.microsoft.com/office/drawing/2014/main" id="{C196770A-4084-4C12-B93C-554632822F04}"/>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19</xdr:row>
      <xdr:rowOff>160020</xdr:rowOff>
    </xdr:from>
    <xdr:ext cx="65" cy="172227"/>
    <xdr:sp macro="" textlink="">
      <xdr:nvSpPr>
        <xdr:cNvPr id="883" name="TextBox 882">
          <a:extLst>
            <a:ext uri="{FF2B5EF4-FFF2-40B4-BE49-F238E27FC236}">
              <a16:creationId xmlns:a16="http://schemas.microsoft.com/office/drawing/2014/main" id="{2D531575-66FC-4375-8ABE-C3FBF62E1C55}"/>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19</xdr:row>
      <xdr:rowOff>160020</xdr:rowOff>
    </xdr:from>
    <xdr:ext cx="65" cy="172227"/>
    <xdr:sp macro="" textlink="">
      <xdr:nvSpPr>
        <xdr:cNvPr id="884" name="TextBox 883">
          <a:extLst>
            <a:ext uri="{FF2B5EF4-FFF2-40B4-BE49-F238E27FC236}">
              <a16:creationId xmlns:a16="http://schemas.microsoft.com/office/drawing/2014/main" id="{895BB1E8-23D0-4531-9624-33653CFC3E63}"/>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885" name="TextBox 884">
          <a:extLst>
            <a:ext uri="{FF2B5EF4-FFF2-40B4-BE49-F238E27FC236}">
              <a16:creationId xmlns:a16="http://schemas.microsoft.com/office/drawing/2014/main" id="{EDEF56D7-4AF9-4861-9D20-83E75DEC1D64}"/>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886" name="TextBox 885">
          <a:extLst>
            <a:ext uri="{FF2B5EF4-FFF2-40B4-BE49-F238E27FC236}">
              <a16:creationId xmlns:a16="http://schemas.microsoft.com/office/drawing/2014/main" id="{D05BEDB6-6BFA-4254-8B09-BBDD3E7DB8FE}"/>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887" name="TextBox 886">
          <a:extLst>
            <a:ext uri="{FF2B5EF4-FFF2-40B4-BE49-F238E27FC236}">
              <a16:creationId xmlns:a16="http://schemas.microsoft.com/office/drawing/2014/main" id="{3AC3ABC2-9D23-49D6-A283-7B4FB250DA8B}"/>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888" name="TextBox 887">
          <a:extLst>
            <a:ext uri="{FF2B5EF4-FFF2-40B4-BE49-F238E27FC236}">
              <a16:creationId xmlns:a16="http://schemas.microsoft.com/office/drawing/2014/main" id="{E891DC19-8F3A-47FA-BF1D-39FF74F7D948}"/>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889" name="TextBox 888">
          <a:extLst>
            <a:ext uri="{FF2B5EF4-FFF2-40B4-BE49-F238E27FC236}">
              <a16:creationId xmlns:a16="http://schemas.microsoft.com/office/drawing/2014/main" id="{3AA4DCFC-CF5B-4867-A20A-0386A290D64D}"/>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890" name="TextBox 889">
          <a:extLst>
            <a:ext uri="{FF2B5EF4-FFF2-40B4-BE49-F238E27FC236}">
              <a16:creationId xmlns:a16="http://schemas.microsoft.com/office/drawing/2014/main" id="{9F34B588-8D6A-4C1D-A742-BE5CA19E84A0}"/>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891" name="TextBox 890">
          <a:extLst>
            <a:ext uri="{FF2B5EF4-FFF2-40B4-BE49-F238E27FC236}">
              <a16:creationId xmlns:a16="http://schemas.microsoft.com/office/drawing/2014/main" id="{588C55DE-148D-4929-B27E-F9BBF82864BE}"/>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892" name="TextBox 891">
          <a:extLst>
            <a:ext uri="{FF2B5EF4-FFF2-40B4-BE49-F238E27FC236}">
              <a16:creationId xmlns:a16="http://schemas.microsoft.com/office/drawing/2014/main" id="{712FED29-38E6-418B-85F6-710766472CF4}"/>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893" name="TextBox 892">
          <a:extLst>
            <a:ext uri="{FF2B5EF4-FFF2-40B4-BE49-F238E27FC236}">
              <a16:creationId xmlns:a16="http://schemas.microsoft.com/office/drawing/2014/main" id="{BC6DDDCC-49C7-4671-9B91-10BF71ED444E}"/>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894" name="TextBox 893">
          <a:extLst>
            <a:ext uri="{FF2B5EF4-FFF2-40B4-BE49-F238E27FC236}">
              <a16:creationId xmlns:a16="http://schemas.microsoft.com/office/drawing/2014/main" id="{27208382-5C2A-4A9E-ADCA-3FA543227451}"/>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895" name="TextBox 894">
          <a:extLst>
            <a:ext uri="{FF2B5EF4-FFF2-40B4-BE49-F238E27FC236}">
              <a16:creationId xmlns:a16="http://schemas.microsoft.com/office/drawing/2014/main" id="{726B8757-3450-4267-9012-B017A99C6A01}"/>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896" name="TextBox 895">
          <a:extLst>
            <a:ext uri="{FF2B5EF4-FFF2-40B4-BE49-F238E27FC236}">
              <a16:creationId xmlns:a16="http://schemas.microsoft.com/office/drawing/2014/main" id="{178C5B00-16B2-4FF9-B3C2-31F2BEB3D162}"/>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897" name="TextBox 896">
          <a:extLst>
            <a:ext uri="{FF2B5EF4-FFF2-40B4-BE49-F238E27FC236}">
              <a16:creationId xmlns:a16="http://schemas.microsoft.com/office/drawing/2014/main" id="{2F67339A-8BB8-406F-9CF1-E90B6011E158}"/>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898" name="TextBox 897">
          <a:extLst>
            <a:ext uri="{FF2B5EF4-FFF2-40B4-BE49-F238E27FC236}">
              <a16:creationId xmlns:a16="http://schemas.microsoft.com/office/drawing/2014/main" id="{379FAD0A-C3B6-4AF1-9500-4C8B42FDED67}"/>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899" name="TextBox 898">
          <a:extLst>
            <a:ext uri="{FF2B5EF4-FFF2-40B4-BE49-F238E27FC236}">
              <a16:creationId xmlns:a16="http://schemas.microsoft.com/office/drawing/2014/main" id="{F35A7EF5-31F1-4537-836B-7DDDB612C3BC}"/>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900" name="TextBox 899">
          <a:extLst>
            <a:ext uri="{FF2B5EF4-FFF2-40B4-BE49-F238E27FC236}">
              <a16:creationId xmlns:a16="http://schemas.microsoft.com/office/drawing/2014/main" id="{F3BE5F7A-F97E-435B-88DB-217A2C2BD022}"/>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901" name="TextBox 900">
          <a:extLst>
            <a:ext uri="{FF2B5EF4-FFF2-40B4-BE49-F238E27FC236}">
              <a16:creationId xmlns:a16="http://schemas.microsoft.com/office/drawing/2014/main" id="{77224E11-AB32-425D-82E5-EBBB450DB2AB}"/>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902" name="TextBox 901">
          <a:extLst>
            <a:ext uri="{FF2B5EF4-FFF2-40B4-BE49-F238E27FC236}">
              <a16:creationId xmlns:a16="http://schemas.microsoft.com/office/drawing/2014/main" id="{84836909-A010-4747-B78E-5F01B3D2CC45}"/>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903" name="TextBox 902">
          <a:extLst>
            <a:ext uri="{FF2B5EF4-FFF2-40B4-BE49-F238E27FC236}">
              <a16:creationId xmlns:a16="http://schemas.microsoft.com/office/drawing/2014/main" id="{747CA5BD-66C9-47FF-8494-CFE66A346CF9}"/>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904" name="TextBox 903">
          <a:extLst>
            <a:ext uri="{FF2B5EF4-FFF2-40B4-BE49-F238E27FC236}">
              <a16:creationId xmlns:a16="http://schemas.microsoft.com/office/drawing/2014/main" id="{3F09F01B-59E8-4148-B753-3DDDE29EC879}"/>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905" name="TextBox 904">
          <a:extLst>
            <a:ext uri="{FF2B5EF4-FFF2-40B4-BE49-F238E27FC236}">
              <a16:creationId xmlns:a16="http://schemas.microsoft.com/office/drawing/2014/main" id="{A1A6DFBC-0759-4C62-991A-9CAD95FD68E5}"/>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906" name="TextBox 905">
          <a:extLst>
            <a:ext uri="{FF2B5EF4-FFF2-40B4-BE49-F238E27FC236}">
              <a16:creationId xmlns:a16="http://schemas.microsoft.com/office/drawing/2014/main" id="{48CB3A7C-FEAD-4624-B1E1-8C84FAC3BFA9}"/>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907" name="TextBox 906">
          <a:extLst>
            <a:ext uri="{FF2B5EF4-FFF2-40B4-BE49-F238E27FC236}">
              <a16:creationId xmlns:a16="http://schemas.microsoft.com/office/drawing/2014/main" id="{4A66E87C-7B06-4705-A2F4-18B53DBB2FC9}"/>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908" name="TextBox 907">
          <a:extLst>
            <a:ext uri="{FF2B5EF4-FFF2-40B4-BE49-F238E27FC236}">
              <a16:creationId xmlns:a16="http://schemas.microsoft.com/office/drawing/2014/main" id="{DB385D9C-DBB4-4DF1-95D0-225C0623D082}"/>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909" name="TextBox 908">
          <a:extLst>
            <a:ext uri="{FF2B5EF4-FFF2-40B4-BE49-F238E27FC236}">
              <a16:creationId xmlns:a16="http://schemas.microsoft.com/office/drawing/2014/main" id="{483CC2A2-A199-4188-AAC0-C9DC7FD8EA30}"/>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910" name="TextBox 909">
          <a:extLst>
            <a:ext uri="{FF2B5EF4-FFF2-40B4-BE49-F238E27FC236}">
              <a16:creationId xmlns:a16="http://schemas.microsoft.com/office/drawing/2014/main" id="{FA975D2B-D239-4228-9C3C-B0A646814C06}"/>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8</xdr:row>
      <xdr:rowOff>0</xdr:rowOff>
    </xdr:from>
    <xdr:ext cx="65" cy="172227"/>
    <xdr:sp macro="" textlink="">
      <xdr:nvSpPr>
        <xdr:cNvPr id="911" name="TextBox 910">
          <a:extLst>
            <a:ext uri="{FF2B5EF4-FFF2-40B4-BE49-F238E27FC236}">
              <a16:creationId xmlns:a16="http://schemas.microsoft.com/office/drawing/2014/main" id="{C9621737-339E-4BE4-959D-364F3A7E574B}"/>
            </a:ext>
          </a:extLst>
        </xdr:cNvPr>
        <xdr:cNvSpPr txBox="1"/>
      </xdr:nvSpPr>
      <xdr:spPr>
        <a:xfrm>
          <a:off x="5362575" y="17335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8</xdr:row>
      <xdr:rowOff>160020</xdr:rowOff>
    </xdr:from>
    <xdr:ext cx="65" cy="172227"/>
    <xdr:sp macro="" textlink="">
      <xdr:nvSpPr>
        <xdr:cNvPr id="912" name="TextBox 911">
          <a:extLst>
            <a:ext uri="{FF2B5EF4-FFF2-40B4-BE49-F238E27FC236}">
              <a16:creationId xmlns:a16="http://schemas.microsoft.com/office/drawing/2014/main" id="{5718B5E3-8F08-43F0-AC8D-03C0206BF7A5}"/>
            </a:ext>
          </a:extLst>
        </xdr:cNvPr>
        <xdr:cNvSpPr txBox="1"/>
      </xdr:nvSpPr>
      <xdr:spPr>
        <a:xfrm>
          <a:off x="5362575" y="1893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8</xdr:row>
      <xdr:rowOff>0</xdr:rowOff>
    </xdr:from>
    <xdr:ext cx="65" cy="172227"/>
    <xdr:sp macro="" textlink="">
      <xdr:nvSpPr>
        <xdr:cNvPr id="913" name="TextBox 912">
          <a:extLst>
            <a:ext uri="{FF2B5EF4-FFF2-40B4-BE49-F238E27FC236}">
              <a16:creationId xmlns:a16="http://schemas.microsoft.com/office/drawing/2014/main" id="{5FC9B641-90D6-4FF8-B279-D7F5E8D98D56}"/>
            </a:ext>
          </a:extLst>
        </xdr:cNvPr>
        <xdr:cNvSpPr txBox="1"/>
      </xdr:nvSpPr>
      <xdr:spPr>
        <a:xfrm>
          <a:off x="5362575" y="17335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8</xdr:row>
      <xdr:rowOff>160020</xdr:rowOff>
    </xdr:from>
    <xdr:ext cx="65" cy="172227"/>
    <xdr:sp macro="" textlink="">
      <xdr:nvSpPr>
        <xdr:cNvPr id="914" name="TextBox 913">
          <a:extLst>
            <a:ext uri="{FF2B5EF4-FFF2-40B4-BE49-F238E27FC236}">
              <a16:creationId xmlns:a16="http://schemas.microsoft.com/office/drawing/2014/main" id="{4664280D-050E-49DC-ADE4-8476D93A9055}"/>
            </a:ext>
          </a:extLst>
        </xdr:cNvPr>
        <xdr:cNvSpPr txBox="1"/>
      </xdr:nvSpPr>
      <xdr:spPr>
        <a:xfrm>
          <a:off x="5362575" y="1893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5</xdr:row>
      <xdr:rowOff>160020</xdr:rowOff>
    </xdr:from>
    <xdr:ext cx="65" cy="172227"/>
    <xdr:sp macro="" textlink="">
      <xdr:nvSpPr>
        <xdr:cNvPr id="915" name="TextBox 914">
          <a:extLst>
            <a:ext uri="{FF2B5EF4-FFF2-40B4-BE49-F238E27FC236}">
              <a16:creationId xmlns:a16="http://schemas.microsoft.com/office/drawing/2014/main" id="{70D7721D-4748-475D-A764-6CACF80C7D0D}"/>
            </a:ext>
          </a:extLst>
        </xdr:cNvPr>
        <xdr:cNvSpPr txBox="1"/>
      </xdr:nvSpPr>
      <xdr:spPr>
        <a:xfrm>
          <a:off x="5362575" y="1322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6</xdr:row>
      <xdr:rowOff>160020</xdr:rowOff>
    </xdr:from>
    <xdr:ext cx="65" cy="172227"/>
    <xdr:sp macro="" textlink="">
      <xdr:nvSpPr>
        <xdr:cNvPr id="916" name="TextBox 915">
          <a:extLst>
            <a:ext uri="{FF2B5EF4-FFF2-40B4-BE49-F238E27FC236}">
              <a16:creationId xmlns:a16="http://schemas.microsoft.com/office/drawing/2014/main" id="{D9DD0054-C80F-491F-9906-FC1714E581A1}"/>
            </a:ext>
          </a:extLst>
        </xdr:cNvPr>
        <xdr:cNvSpPr txBox="1"/>
      </xdr:nvSpPr>
      <xdr:spPr>
        <a:xfrm>
          <a:off x="5362575" y="1512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6</xdr:row>
      <xdr:rowOff>160020</xdr:rowOff>
    </xdr:from>
    <xdr:ext cx="65" cy="172227"/>
    <xdr:sp macro="" textlink="">
      <xdr:nvSpPr>
        <xdr:cNvPr id="917" name="TextBox 916">
          <a:extLst>
            <a:ext uri="{FF2B5EF4-FFF2-40B4-BE49-F238E27FC236}">
              <a16:creationId xmlns:a16="http://schemas.microsoft.com/office/drawing/2014/main" id="{91585570-0FA7-4A01-963E-D2E7F66E2D49}"/>
            </a:ext>
          </a:extLst>
        </xdr:cNvPr>
        <xdr:cNvSpPr txBox="1"/>
      </xdr:nvSpPr>
      <xdr:spPr>
        <a:xfrm>
          <a:off x="5362575" y="1512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7</xdr:row>
      <xdr:rowOff>160020</xdr:rowOff>
    </xdr:from>
    <xdr:ext cx="65" cy="172227"/>
    <xdr:sp macro="" textlink="">
      <xdr:nvSpPr>
        <xdr:cNvPr id="918" name="TextBox 917">
          <a:extLst>
            <a:ext uri="{FF2B5EF4-FFF2-40B4-BE49-F238E27FC236}">
              <a16:creationId xmlns:a16="http://schemas.microsoft.com/office/drawing/2014/main" id="{330D7B46-BC50-41AD-9060-894772B4B8A0}"/>
            </a:ext>
          </a:extLst>
        </xdr:cNvPr>
        <xdr:cNvSpPr txBox="1"/>
      </xdr:nvSpPr>
      <xdr:spPr>
        <a:xfrm>
          <a:off x="5362575" y="1703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7</xdr:row>
      <xdr:rowOff>160020</xdr:rowOff>
    </xdr:from>
    <xdr:ext cx="65" cy="172227"/>
    <xdr:sp macro="" textlink="">
      <xdr:nvSpPr>
        <xdr:cNvPr id="919" name="TextBox 918">
          <a:extLst>
            <a:ext uri="{FF2B5EF4-FFF2-40B4-BE49-F238E27FC236}">
              <a16:creationId xmlns:a16="http://schemas.microsoft.com/office/drawing/2014/main" id="{FC6A730E-C808-4F1E-82FB-8A07C6428360}"/>
            </a:ext>
          </a:extLst>
        </xdr:cNvPr>
        <xdr:cNvSpPr txBox="1"/>
      </xdr:nvSpPr>
      <xdr:spPr>
        <a:xfrm>
          <a:off x="5362575" y="1703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8</xdr:row>
      <xdr:rowOff>0</xdr:rowOff>
    </xdr:from>
    <xdr:ext cx="65" cy="172227"/>
    <xdr:sp macro="" textlink="">
      <xdr:nvSpPr>
        <xdr:cNvPr id="920" name="TextBox 919">
          <a:extLst>
            <a:ext uri="{FF2B5EF4-FFF2-40B4-BE49-F238E27FC236}">
              <a16:creationId xmlns:a16="http://schemas.microsoft.com/office/drawing/2014/main" id="{3E6F71B0-29C2-4AB3-934B-4D6E79A88567}"/>
            </a:ext>
          </a:extLst>
        </xdr:cNvPr>
        <xdr:cNvSpPr txBox="1"/>
      </xdr:nvSpPr>
      <xdr:spPr>
        <a:xfrm>
          <a:off x="5362575" y="17335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8</xdr:row>
      <xdr:rowOff>0</xdr:rowOff>
    </xdr:from>
    <xdr:ext cx="65" cy="172227"/>
    <xdr:sp macro="" textlink="">
      <xdr:nvSpPr>
        <xdr:cNvPr id="921" name="TextBox 920">
          <a:extLst>
            <a:ext uri="{FF2B5EF4-FFF2-40B4-BE49-F238E27FC236}">
              <a16:creationId xmlns:a16="http://schemas.microsoft.com/office/drawing/2014/main" id="{8C7CE5CD-5B81-443C-8D7F-868AF13412C2}"/>
            </a:ext>
          </a:extLst>
        </xdr:cNvPr>
        <xdr:cNvSpPr txBox="1"/>
      </xdr:nvSpPr>
      <xdr:spPr>
        <a:xfrm>
          <a:off x="5362575" y="17335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8</xdr:row>
      <xdr:rowOff>160020</xdr:rowOff>
    </xdr:from>
    <xdr:ext cx="65" cy="172227"/>
    <xdr:sp macro="" textlink="">
      <xdr:nvSpPr>
        <xdr:cNvPr id="922" name="TextBox 921">
          <a:extLst>
            <a:ext uri="{FF2B5EF4-FFF2-40B4-BE49-F238E27FC236}">
              <a16:creationId xmlns:a16="http://schemas.microsoft.com/office/drawing/2014/main" id="{8439C06F-D441-4121-9652-8A7124AE6794}"/>
            </a:ext>
          </a:extLst>
        </xdr:cNvPr>
        <xdr:cNvSpPr txBox="1"/>
      </xdr:nvSpPr>
      <xdr:spPr>
        <a:xfrm>
          <a:off x="5362575" y="1893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8</xdr:row>
      <xdr:rowOff>160020</xdr:rowOff>
    </xdr:from>
    <xdr:ext cx="65" cy="172227"/>
    <xdr:sp macro="" textlink="">
      <xdr:nvSpPr>
        <xdr:cNvPr id="923" name="TextBox 922">
          <a:extLst>
            <a:ext uri="{FF2B5EF4-FFF2-40B4-BE49-F238E27FC236}">
              <a16:creationId xmlns:a16="http://schemas.microsoft.com/office/drawing/2014/main" id="{0A662CA8-8B05-446C-B4B0-F6AFB07CC9B4}"/>
            </a:ext>
          </a:extLst>
        </xdr:cNvPr>
        <xdr:cNvSpPr txBox="1"/>
      </xdr:nvSpPr>
      <xdr:spPr>
        <a:xfrm>
          <a:off x="5362575" y="1893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8</xdr:row>
      <xdr:rowOff>0</xdr:rowOff>
    </xdr:from>
    <xdr:ext cx="65" cy="172227"/>
    <xdr:sp macro="" textlink="">
      <xdr:nvSpPr>
        <xdr:cNvPr id="924" name="TextBox 923">
          <a:extLst>
            <a:ext uri="{FF2B5EF4-FFF2-40B4-BE49-F238E27FC236}">
              <a16:creationId xmlns:a16="http://schemas.microsoft.com/office/drawing/2014/main" id="{DFD8303B-DEDC-47DF-B297-BD7F818C29B5}"/>
            </a:ext>
          </a:extLst>
        </xdr:cNvPr>
        <xdr:cNvSpPr txBox="1"/>
      </xdr:nvSpPr>
      <xdr:spPr>
        <a:xfrm>
          <a:off x="5362575" y="17335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8</xdr:row>
      <xdr:rowOff>160020</xdr:rowOff>
    </xdr:from>
    <xdr:ext cx="65" cy="172227"/>
    <xdr:sp macro="" textlink="">
      <xdr:nvSpPr>
        <xdr:cNvPr id="925" name="TextBox 924">
          <a:extLst>
            <a:ext uri="{FF2B5EF4-FFF2-40B4-BE49-F238E27FC236}">
              <a16:creationId xmlns:a16="http://schemas.microsoft.com/office/drawing/2014/main" id="{EBEF4C31-ED6A-409E-9797-40AA0013A922}"/>
            </a:ext>
          </a:extLst>
        </xdr:cNvPr>
        <xdr:cNvSpPr txBox="1"/>
      </xdr:nvSpPr>
      <xdr:spPr>
        <a:xfrm>
          <a:off x="5362575" y="1893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8</xdr:row>
      <xdr:rowOff>0</xdr:rowOff>
    </xdr:from>
    <xdr:ext cx="65" cy="172227"/>
    <xdr:sp macro="" textlink="">
      <xdr:nvSpPr>
        <xdr:cNvPr id="926" name="TextBox 925">
          <a:extLst>
            <a:ext uri="{FF2B5EF4-FFF2-40B4-BE49-F238E27FC236}">
              <a16:creationId xmlns:a16="http://schemas.microsoft.com/office/drawing/2014/main" id="{4EB22181-B5B5-4507-A59A-9B9C3D231804}"/>
            </a:ext>
          </a:extLst>
        </xdr:cNvPr>
        <xdr:cNvSpPr txBox="1"/>
      </xdr:nvSpPr>
      <xdr:spPr>
        <a:xfrm>
          <a:off x="5362575" y="17335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8</xdr:row>
      <xdr:rowOff>160020</xdr:rowOff>
    </xdr:from>
    <xdr:ext cx="65" cy="172227"/>
    <xdr:sp macro="" textlink="">
      <xdr:nvSpPr>
        <xdr:cNvPr id="927" name="TextBox 926">
          <a:extLst>
            <a:ext uri="{FF2B5EF4-FFF2-40B4-BE49-F238E27FC236}">
              <a16:creationId xmlns:a16="http://schemas.microsoft.com/office/drawing/2014/main" id="{846716A7-05DF-4F41-B9A9-FF526B848940}"/>
            </a:ext>
          </a:extLst>
        </xdr:cNvPr>
        <xdr:cNvSpPr txBox="1"/>
      </xdr:nvSpPr>
      <xdr:spPr>
        <a:xfrm>
          <a:off x="5362575" y="1893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8</xdr:row>
      <xdr:rowOff>160020</xdr:rowOff>
    </xdr:from>
    <xdr:ext cx="65" cy="172227"/>
    <xdr:sp macro="" textlink="">
      <xdr:nvSpPr>
        <xdr:cNvPr id="928" name="TextBox 927">
          <a:extLst>
            <a:ext uri="{FF2B5EF4-FFF2-40B4-BE49-F238E27FC236}">
              <a16:creationId xmlns:a16="http://schemas.microsoft.com/office/drawing/2014/main" id="{553E5FB2-03A4-47FB-BB2F-9AF3CE1777ED}"/>
            </a:ext>
          </a:extLst>
        </xdr:cNvPr>
        <xdr:cNvSpPr txBox="1"/>
      </xdr:nvSpPr>
      <xdr:spPr>
        <a:xfrm>
          <a:off x="5362575" y="1893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8</xdr:row>
      <xdr:rowOff>160020</xdr:rowOff>
    </xdr:from>
    <xdr:ext cx="65" cy="172227"/>
    <xdr:sp macro="" textlink="">
      <xdr:nvSpPr>
        <xdr:cNvPr id="929" name="TextBox 928">
          <a:extLst>
            <a:ext uri="{FF2B5EF4-FFF2-40B4-BE49-F238E27FC236}">
              <a16:creationId xmlns:a16="http://schemas.microsoft.com/office/drawing/2014/main" id="{64A7AD00-549C-4E5A-B1AD-1513AFC61FCD}"/>
            </a:ext>
          </a:extLst>
        </xdr:cNvPr>
        <xdr:cNvSpPr txBox="1"/>
      </xdr:nvSpPr>
      <xdr:spPr>
        <a:xfrm>
          <a:off x="5362575" y="1893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8</xdr:row>
      <xdr:rowOff>160020</xdr:rowOff>
    </xdr:from>
    <xdr:ext cx="65" cy="172227"/>
    <xdr:sp macro="" textlink="">
      <xdr:nvSpPr>
        <xdr:cNvPr id="930" name="TextBox 929">
          <a:extLst>
            <a:ext uri="{FF2B5EF4-FFF2-40B4-BE49-F238E27FC236}">
              <a16:creationId xmlns:a16="http://schemas.microsoft.com/office/drawing/2014/main" id="{1E63405D-8FD2-4515-B6A4-EBD9C241F682}"/>
            </a:ext>
          </a:extLst>
        </xdr:cNvPr>
        <xdr:cNvSpPr txBox="1"/>
      </xdr:nvSpPr>
      <xdr:spPr>
        <a:xfrm>
          <a:off x="5362575" y="1893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8</xdr:row>
      <xdr:rowOff>160020</xdr:rowOff>
    </xdr:from>
    <xdr:ext cx="65" cy="172227"/>
    <xdr:sp macro="" textlink="">
      <xdr:nvSpPr>
        <xdr:cNvPr id="931" name="TextBox 930">
          <a:extLst>
            <a:ext uri="{FF2B5EF4-FFF2-40B4-BE49-F238E27FC236}">
              <a16:creationId xmlns:a16="http://schemas.microsoft.com/office/drawing/2014/main" id="{F8318026-1D0F-4B87-A527-C74961FFA39E}"/>
            </a:ext>
          </a:extLst>
        </xdr:cNvPr>
        <xdr:cNvSpPr txBox="1"/>
      </xdr:nvSpPr>
      <xdr:spPr>
        <a:xfrm>
          <a:off x="5362575" y="1893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7</xdr:row>
      <xdr:rowOff>160020</xdr:rowOff>
    </xdr:from>
    <xdr:ext cx="65" cy="172227"/>
    <xdr:sp macro="" textlink="">
      <xdr:nvSpPr>
        <xdr:cNvPr id="932" name="TextBox 931">
          <a:extLst>
            <a:ext uri="{FF2B5EF4-FFF2-40B4-BE49-F238E27FC236}">
              <a16:creationId xmlns:a16="http://schemas.microsoft.com/office/drawing/2014/main" id="{A9C64051-1BC0-42F7-AC02-788B84222BA1}"/>
            </a:ext>
          </a:extLst>
        </xdr:cNvPr>
        <xdr:cNvSpPr txBox="1"/>
      </xdr:nvSpPr>
      <xdr:spPr>
        <a:xfrm>
          <a:off x="5362575" y="1703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8</xdr:row>
      <xdr:rowOff>0</xdr:rowOff>
    </xdr:from>
    <xdr:ext cx="65" cy="172227"/>
    <xdr:sp macro="" textlink="">
      <xdr:nvSpPr>
        <xdr:cNvPr id="933" name="TextBox 932">
          <a:extLst>
            <a:ext uri="{FF2B5EF4-FFF2-40B4-BE49-F238E27FC236}">
              <a16:creationId xmlns:a16="http://schemas.microsoft.com/office/drawing/2014/main" id="{AD272023-83D7-4A5C-8517-A6FFEAA72E93}"/>
            </a:ext>
          </a:extLst>
        </xdr:cNvPr>
        <xdr:cNvSpPr txBox="1"/>
      </xdr:nvSpPr>
      <xdr:spPr>
        <a:xfrm>
          <a:off x="5362575" y="17335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8</xdr:row>
      <xdr:rowOff>160020</xdr:rowOff>
    </xdr:from>
    <xdr:ext cx="65" cy="172227"/>
    <xdr:sp macro="" textlink="">
      <xdr:nvSpPr>
        <xdr:cNvPr id="934" name="TextBox 933">
          <a:extLst>
            <a:ext uri="{FF2B5EF4-FFF2-40B4-BE49-F238E27FC236}">
              <a16:creationId xmlns:a16="http://schemas.microsoft.com/office/drawing/2014/main" id="{9A65DEE1-5CF3-4A5C-B032-9614C091A122}"/>
            </a:ext>
          </a:extLst>
        </xdr:cNvPr>
        <xdr:cNvSpPr txBox="1"/>
      </xdr:nvSpPr>
      <xdr:spPr>
        <a:xfrm>
          <a:off x="5362575" y="1893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6</xdr:row>
      <xdr:rowOff>160020</xdr:rowOff>
    </xdr:from>
    <xdr:ext cx="65" cy="172227"/>
    <xdr:sp macro="" textlink="">
      <xdr:nvSpPr>
        <xdr:cNvPr id="935" name="TextBox 934">
          <a:extLst>
            <a:ext uri="{FF2B5EF4-FFF2-40B4-BE49-F238E27FC236}">
              <a16:creationId xmlns:a16="http://schemas.microsoft.com/office/drawing/2014/main" id="{4EC55C9B-BEF4-4D13-AA2F-A4E3E9BCF4AF}"/>
            </a:ext>
          </a:extLst>
        </xdr:cNvPr>
        <xdr:cNvSpPr txBox="1"/>
      </xdr:nvSpPr>
      <xdr:spPr>
        <a:xfrm>
          <a:off x="5362575" y="1512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6</xdr:row>
      <xdr:rowOff>160020</xdr:rowOff>
    </xdr:from>
    <xdr:ext cx="65" cy="172227"/>
    <xdr:sp macro="" textlink="">
      <xdr:nvSpPr>
        <xdr:cNvPr id="936" name="TextBox 935">
          <a:extLst>
            <a:ext uri="{FF2B5EF4-FFF2-40B4-BE49-F238E27FC236}">
              <a16:creationId xmlns:a16="http://schemas.microsoft.com/office/drawing/2014/main" id="{4CFC35F7-363A-4841-854A-0CA241B72850}"/>
            </a:ext>
          </a:extLst>
        </xdr:cNvPr>
        <xdr:cNvSpPr txBox="1"/>
      </xdr:nvSpPr>
      <xdr:spPr>
        <a:xfrm>
          <a:off x="5362575" y="1512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6</xdr:row>
      <xdr:rowOff>160020</xdr:rowOff>
    </xdr:from>
    <xdr:ext cx="65" cy="172227"/>
    <xdr:sp macro="" textlink="">
      <xdr:nvSpPr>
        <xdr:cNvPr id="937" name="TextBox 936">
          <a:extLst>
            <a:ext uri="{FF2B5EF4-FFF2-40B4-BE49-F238E27FC236}">
              <a16:creationId xmlns:a16="http://schemas.microsoft.com/office/drawing/2014/main" id="{72CF2298-AB96-4C29-A4F8-ED63AB819740}"/>
            </a:ext>
          </a:extLst>
        </xdr:cNvPr>
        <xdr:cNvSpPr txBox="1"/>
      </xdr:nvSpPr>
      <xdr:spPr>
        <a:xfrm>
          <a:off x="5362575" y="1512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6</xdr:row>
      <xdr:rowOff>160020</xdr:rowOff>
    </xdr:from>
    <xdr:ext cx="65" cy="172227"/>
    <xdr:sp macro="" textlink="">
      <xdr:nvSpPr>
        <xdr:cNvPr id="938" name="TextBox 937">
          <a:extLst>
            <a:ext uri="{FF2B5EF4-FFF2-40B4-BE49-F238E27FC236}">
              <a16:creationId xmlns:a16="http://schemas.microsoft.com/office/drawing/2014/main" id="{3F627C46-7D34-4BC5-915B-CE4D5F153984}"/>
            </a:ext>
          </a:extLst>
        </xdr:cNvPr>
        <xdr:cNvSpPr txBox="1"/>
      </xdr:nvSpPr>
      <xdr:spPr>
        <a:xfrm>
          <a:off x="5362575" y="1512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8</xdr:row>
      <xdr:rowOff>160020</xdr:rowOff>
    </xdr:from>
    <xdr:ext cx="65" cy="172227"/>
    <xdr:sp macro="" textlink="">
      <xdr:nvSpPr>
        <xdr:cNvPr id="939" name="TextBox 938">
          <a:extLst>
            <a:ext uri="{FF2B5EF4-FFF2-40B4-BE49-F238E27FC236}">
              <a16:creationId xmlns:a16="http://schemas.microsoft.com/office/drawing/2014/main" id="{56F7CACA-CC75-4E1E-83E4-5D68D84E42DA}"/>
            </a:ext>
          </a:extLst>
        </xdr:cNvPr>
        <xdr:cNvSpPr txBox="1"/>
      </xdr:nvSpPr>
      <xdr:spPr>
        <a:xfrm>
          <a:off x="5362575" y="1893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8</xdr:row>
      <xdr:rowOff>160020</xdr:rowOff>
    </xdr:from>
    <xdr:ext cx="65" cy="172227"/>
    <xdr:sp macro="" textlink="">
      <xdr:nvSpPr>
        <xdr:cNvPr id="940" name="TextBox 939">
          <a:extLst>
            <a:ext uri="{FF2B5EF4-FFF2-40B4-BE49-F238E27FC236}">
              <a16:creationId xmlns:a16="http://schemas.microsoft.com/office/drawing/2014/main" id="{24375B52-8381-4FBD-8C0E-870F867D39D7}"/>
            </a:ext>
          </a:extLst>
        </xdr:cNvPr>
        <xdr:cNvSpPr txBox="1"/>
      </xdr:nvSpPr>
      <xdr:spPr>
        <a:xfrm>
          <a:off x="5362575" y="1893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8</xdr:row>
      <xdr:rowOff>160020</xdr:rowOff>
    </xdr:from>
    <xdr:ext cx="65" cy="172227"/>
    <xdr:sp macro="" textlink="">
      <xdr:nvSpPr>
        <xdr:cNvPr id="941" name="TextBox 940">
          <a:extLst>
            <a:ext uri="{FF2B5EF4-FFF2-40B4-BE49-F238E27FC236}">
              <a16:creationId xmlns:a16="http://schemas.microsoft.com/office/drawing/2014/main" id="{5C88441B-1378-4DAE-AABA-CC32342E5193}"/>
            </a:ext>
          </a:extLst>
        </xdr:cNvPr>
        <xdr:cNvSpPr txBox="1"/>
      </xdr:nvSpPr>
      <xdr:spPr>
        <a:xfrm>
          <a:off x="5362575" y="1893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8</xdr:row>
      <xdr:rowOff>160020</xdr:rowOff>
    </xdr:from>
    <xdr:ext cx="65" cy="172227"/>
    <xdr:sp macro="" textlink="">
      <xdr:nvSpPr>
        <xdr:cNvPr id="942" name="TextBox 941">
          <a:extLst>
            <a:ext uri="{FF2B5EF4-FFF2-40B4-BE49-F238E27FC236}">
              <a16:creationId xmlns:a16="http://schemas.microsoft.com/office/drawing/2014/main" id="{2AB978FF-E019-407D-93E3-DF3A95C84662}"/>
            </a:ext>
          </a:extLst>
        </xdr:cNvPr>
        <xdr:cNvSpPr txBox="1"/>
      </xdr:nvSpPr>
      <xdr:spPr>
        <a:xfrm>
          <a:off x="5362575" y="1893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8</xdr:row>
      <xdr:rowOff>160020</xdr:rowOff>
    </xdr:from>
    <xdr:ext cx="65" cy="172227"/>
    <xdr:sp macro="" textlink="">
      <xdr:nvSpPr>
        <xdr:cNvPr id="943" name="TextBox 942">
          <a:extLst>
            <a:ext uri="{FF2B5EF4-FFF2-40B4-BE49-F238E27FC236}">
              <a16:creationId xmlns:a16="http://schemas.microsoft.com/office/drawing/2014/main" id="{C928A2E1-E737-4FA7-97BB-01F1F96A68C1}"/>
            </a:ext>
          </a:extLst>
        </xdr:cNvPr>
        <xdr:cNvSpPr txBox="1"/>
      </xdr:nvSpPr>
      <xdr:spPr>
        <a:xfrm>
          <a:off x="5362575" y="1893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8</xdr:row>
      <xdr:rowOff>160020</xdr:rowOff>
    </xdr:from>
    <xdr:ext cx="65" cy="172227"/>
    <xdr:sp macro="" textlink="">
      <xdr:nvSpPr>
        <xdr:cNvPr id="944" name="TextBox 943">
          <a:extLst>
            <a:ext uri="{FF2B5EF4-FFF2-40B4-BE49-F238E27FC236}">
              <a16:creationId xmlns:a16="http://schemas.microsoft.com/office/drawing/2014/main" id="{D5731D4F-2A16-476B-81B6-50C52981A4C6}"/>
            </a:ext>
          </a:extLst>
        </xdr:cNvPr>
        <xdr:cNvSpPr txBox="1"/>
      </xdr:nvSpPr>
      <xdr:spPr>
        <a:xfrm>
          <a:off x="5362575" y="1893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8</xdr:row>
      <xdr:rowOff>160020</xdr:rowOff>
    </xdr:from>
    <xdr:ext cx="65" cy="172227"/>
    <xdr:sp macro="" textlink="">
      <xdr:nvSpPr>
        <xdr:cNvPr id="945" name="TextBox 944">
          <a:extLst>
            <a:ext uri="{FF2B5EF4-FFF2-40B4-BE49-F238E27FC236}">
              <a16:creationId xmlns:a16="http://schemas.microsoft.com/office/drawing/2014/main" id="{3CBBF0AE-8BF4-48C5-95DF-BABA66A12F03}"/>
            </a:ext>
          </a:extLst>
        </xdr:cNvPr>
        <xdr:cNvSpPr txBox="1"/>
      </xdr:nvSpPr>
      <xdr:spPr>
        <a:xfrm>
          <a:off x="5362575" y="1893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8</xdr:row>
      <xdr:rowOff>160020</xdr:rowOff>
    </xdr:from>
    <xdr:ext cx="65" cy="172227"/>
    <xdr:sp macro="" textlink="">
      <xdr:nvSpPr>
        <xdr:cNvPr id="946" name="TextBox 945">
          <a:extLst>
            <a:ext uri="{FF2B5EF4-FFF2-40B4-BE49-F238E27FC236}">
              <a16:creationId xmlns:a16="http://schemas.microsoft.com/office/drawing/2014/main" id="{4E0076D5-B601-43A1-8D4B-8065E3C92A3A}"/>
            </a:ext>
          </a:extLst>
        </xdr:cNvPr>
        <xdr:cNvSpPr txBox="1"/>
      </xdr:nvSpPr>
      <xdr:spPr>
        <a:xfrm>
          <a:off x="5362575" y="1893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8</xdr:row>
      <xdr:rowOff>160020</xdr:rowOff>
    </xdr:from>
    <xdr:ext cx="65" cy="172227"/>
    <xdr:sp macro="" textlink="">
      <xdr:nvSpPr>
        <xdr:cNvPr id="947" name="TextBox 946">
          <a:extLst>
            <a:ext uri="{FF2B5EF4-FFF2-40B4-BE49-F238E27FC236}">
              <a16:creationId xmlns:a16="http://schemas.microsoft.com/office/drawing/2014/main" id="{C7DE04B7-33E3-494F-8D43-EA05111E7EEC}"/>
            </a:ext>
          </a:extLst>
        </xdr:cNvPr>
        <xdr:cNvSpPr txBox="1"/>
      </xdr:nvSpPr>
      <xdr:spPr>
        <a:xfrm>
          <a:off x="5362575" y="1893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8</xdr:row>
      <xdr:rowOff>160020</xdr:rowOff>
    </xdr:from>
    <xdr:ext cx="65" cy="172227"/>
    <xdr:sp macro="" textlink="">
      <xdr:nvSpPr>
        <xdr:cNvPr id="948" name="TextBox 947">
          <a:extLst>
            <a:ext uri="{FF2B5EF4-FFF2-40B4-BE49-F238E27FC236}">
              <a16:creationId xmlns:a16="http://schemas.microsoft.com/office/drawing/2014/main" id="{8DA41073-5739-496B-9288-2D0E350E6B91}"/>
            </a:ext>
          </a:extLst>
        </xdr:cNvPr>
        <xdr:cNvSpPr txBox="1"/>
      </xdr:nvSpPr>
      <xdr:spPr>
        <a:xfrm>
          <a:off x="5362575" y="1893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8</xdr:row>
      <xdr:rowOff>160020</xdr:rowOff>
    </xdr:from>
    <xdr:ext cx="65" cy="172227"/>
    <xdr:sp macro="" textlink="">
      <xdr:nvSpPr>
        <xdr:cNvPr id="949" name="TextBox 948">
          <a:extLst>
            <a:ext uri="{FF2B5EF4-FFF2-40B4-BE49-F238E27FC236}">
              <a16:creationId xmlns:a16="http://schemas.microsoft.com/office/drawing/2014/main" id="{DF864C4F-BBF1-4F04-9DBC-5444D51CA5AA}"/>
            </a:ext>
          </a:extLst>
        </xdr:cNvPr>
        <xdr:cNvSpPr txBox="1"/>
      </xdr:nvSpPr>
      <xdr:spPr>
        <a:xfrm>
          <a:off x="5362575" y="1893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8</xdr:row>
      <xdr:rowOff>160020</xdr:rowOff>
    </xdr:from>
    <xdr:ext cx="65" cy="172227"/>
    <xdr:sp macro="" textlink="">
      <xdr:nvSpPr>
        <xdr:cNvPr id="950" name="TextBox 949">
          <a:extLst>
            <a:ext uri="{FF2B5EF4-FFF2-40B4-BE49-F238E27FC236}">
              <a16:creationId xmlns:a16="http://schemas.microsoft.com/office/drawing/2014/main" id="{7646DB6B-DF69-4514-9601-9B16D812D6BA}"/>
            </a:ext>
          </a:extLst>
        </xdr:cNvPr>
        <xdr:cNvSpPr txBox="1"/>
      </xdr:nvSpPr>
      <xdr:spPr>
        <a:xfrm>
          <a:off x="5362575" y="1893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8</xdr:row>
      <xdr:rowOff>160020</xdr:rowOff>
    </xdr:from>
    <xdr:ext cx="65" cy="172227"/>
    <xdr:sp macro="" textlink="">
      <xdr:nvSpPr>
        <xdr:cNvPr id="951" name="TextBox 950">
          <a:extLst>
            <a:ext uri="{FF2B5EF4-FFF2-40B4-BE49-F238E27FC236}">
              <a16:creationId xmlns:a16="http://schemas.microsoft.com/office/drawing/2014/main" id="{5DE5B3D3-B137-4D38-BB6C-1C33CDFB99B6}"/>
            </a:ext>
          </a:extLst>
        </xdr:cNvPr>
        <xdr:cNvSpPr txBox="1"/>
      </xdr:nvSpPr>
      <xdr:spPr>
        <a:xfrm>
          <a:off x="5362575" y="1893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8</xdr:row>
      <xdr:rowOff>160020</xdr:rowOff>
    </xdr:from>
    <xdr:ext cx="65" cy="172227"/>
    <xdr:sp macro="" textlink="">
      <xdr:nvSpPr>
        <xdr:cNvPr id="952" name="TextBox 951">
          <a:extLst>
            <a:ext uri="{FF2B5EF4-FFF2-40B4-BE49-F238E27FC236}">
              <a16:creationId xmlns:a16="http://schemas.microsoft.com/office/drawing/2014/main" id="{810D4A35-2C52-4885-9472-F324E4953689}"/>
            </a:ext>
          </a:extLst>
        </xdr:cNvPr>
        <xdr:cNvSpPr txBox="1"/>
      </xdr:nvSpPr>
      <xdr:spPr>
        <a:xfrm>
          <a:off x="5362575" y="1893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8</xdr:row>
      <xdr:rowOff>160020</xdr:rowOff>
    </xdr:from>
    <xdr:ext cx="65" cy="172227"/>
    <xdr:sp macro="" textlink="">
      <xdr:nvSpPr>
        <xdr:cNvPr id="953" name="TextBox 952">
          <a:extLst>
            <a:ext uri="{FF2B5EF4-FFF2-40B4-BE49-F238E27FC236}">
              <a16:creationId xmlns:a16="http://schemas.microsoft.com/office/drawing/2014/main" id="{51B20253-BDC5-4B51-A0D2-4826448DBCEF}"/>
            </a:ext>
          </a:extLst>
        </xdr:cNvPr>
        <xdr:cNvSpPr txBox="1"/>
      </xdr:nvSpPr>
      <xdr:spPr>
        <a:xfrm>
          <a:off x="5362575" y="1893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8</xdr:row>
      <xdr:rowOff>160020</xdr:rowOff>
    </xdr:from>
    <xdr:ext cx="65" cy="172227"/>
    <xdr:sp macro="" textlink="">
      <xdr:nvSpPr>
        <xdr:cNvPr id="954" name="TextBox 953">
          <a:extLst>
            <a:ext uri="{FF2B5EF4-FFF2-40B4-BE49-F238E27FC236}">
              <a16:creationId xmlns:a16="http://schemas.microsoft.com/office/drawing/2014/main" id="{8E2EB8A0-B2FF-4A9E-AFB6-7BA7B568C4A5}"/>
            </a:ext>
          </a:extLst>
        </xdr:cNvPr>
        <xdr:cNvSpPr txBox="1"/>
      </xdr:nvSpPr>
      <xdr:spPr>
        <a:xfrm>
          <a:off x="5362575" y="1893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twoCellAnchor editAs="oneCell">
    <xdr:from>
      <xdr:col>1</xdr:col>
      <xdr:colOff>0</xdr:colOff>
      <xdr:row>24</xdr:row>
      <xdr:rowOff>0</xdr:rowOff>
    </xdr:from>
    <xdr:to>
      <xdr:col>2</xdr:col>
      <xdr:colOff>101717</xdr:colOff>
      <xdr:row>34</xdr:row>
      <xdr:rowOff>83820</xdr:rowOff>
    </xdr:to>
    <xdr:pic>
      <xdr:nvPicPr>
        <xdr:cNvPr id="2" name="Picture 1">
          <a:extLst>
            <a:ext uri="{FF2B5EF4-FFF2-40B4-BE49-F238E27FC236}">
              <a16:creationId xmlns:a16="http://schemas.microsoft.com/office/drawing/2014/main" id="{5327D17B-1BE0-6FE5-A2AE-236025A88AFD}"/>
            </a:ext>
          </a:extLst>
        </xdr:cNvPr>
        <xdr:cNvPicPr>
          <a:picLocks noChangeAspect="1"/>
        </xdr:cNvPicPr>
      </xdr:nvPicPr>
      <xdr:blipFill>
        <a:blip xmlns:r="http://schemas.openxmlformats.org/officeDocument/2006/relationships" r:embed="rId1"/>
        <a:stretch>
          <a:fillRect/>
        </a:stretch>
      </xdr:blipFill>
      <xdr:spPr>
        <a:xfrm>
          <a:off x="609600" y="5684520"/>
          <a:ext cx="4993757" cy="1912620"/>
        </a:xfrm>
        <a:prstGeom prst="rect">
          <a:avLst/>
        </a:prstGeom>
      </xdr:spPr>
    </xdr:pic>
    <xdr:clientData/>
  </xdr:twoCellAnchor>
  <xdr:twoCellAnchor editAs="oneCell">
    <xdr:from>
      <xdr:col>1</xdr:col>
      <xdr:colOff>0</xdr:colOff>
      <xdr:row>37</xdr:row>
      <xdr:rowOff>0</xdr:rowOff>
    </xdr:from>
    <xdr:to>
      <xdr:col>2</xdr:col>
      <xdr:colOff>574627</xdr:colOff>
      <xdr:row>75</xdr:row>
      <xdr:rowOff>41036</xdr:rowOff>
    </xdr:to>
    <xdr:pic>
      <xdr:nvPicPr>
        <xdr:cNvPr id="5" name="Picture 4">
          <a:extLst>
            <a:ext uri="{FF2B5EF4-FFF2-40B4-BE49-F238E27FC236}">
              <a16:creationId xmlns:a16="http://schemas.microsoft.com/office/drawing/2014/main" id="{3368F906-8EA3-2262-A734-981342C4E361}"/>
            </a:ext>
          </a:extLst>
        </xdr:cNvPr>
        <xdr:cNvPicPr>
          <a:picLocks noChangeAspect="1"/>
        </xdr:cNvPicPr>
      </xdr:nvPicPr>
      <xdr:blipFill>
        <a:blip xmlns:r="http://schemas.openxmlformats.org/officeDocument/2006/relationships" r:embed="rId2"/>
        <a:stretch>
          <a:fillRect/>
        </a:stretch>
      </xdr:blipFill>
      <xdr:spPr>
        <a:xfrm>
          <a:off x="609600" y="7696200"/>
          <a:ext cx="5466667" cy="699047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A7E789-AD30-4E4E-999E-E3F657E96BFE}">
  <dimension ref="A1:L31"/>
  <sheetViews>
    <sheetView topLeftCell="A14" workbookViewId="0">
      <selection activeCell="F16" sqref="F16"/>
    </sheetView>
  </sheetViews>
  <sheetFormatPr defaultRowHeight="14.4" x14ac:dyDescent="0.3"/>
  <cols>
    <col min="1" max="1" width="8.6640625" customWidth="1"/>
    <col min="2" max="2" width="38.33203125" customWidth="1"/>
    <col min="3" max="3" width="11.109375" customWidth="1"/>
    <col min="4" max="4" width="20.33203125" customWidth="1"/>
    <col min="5" max="5" width="13.5546875" customWidth="1"/>
    <col min="6" max="6" width="13.6640625" customWidth="1"/>
    <col min="7" max="7" width="12.33203125" customWidth="1"/>
    <col min="8" max="8" width="12.44140625" bestFit="1" customWidth="1"/>
    <col min="9" max="9" width="14.88671875" customWidth="1"/>
    <col min="10" max="10" width="10" bestFit="1" customWidth="1"/>
    <col min="11" max="11" width="11" bestFit="1" customWidth="1"/>
    <col min="12" max="12" width="11.109375" bestFit="1" customWidth="1"/>
  </cols>
  <sheetData>
    <row r="1" spans="1:12" x14ac:dyDescent="0.3">
      <c r="A1" t="s">
        <v>0</v>
      </c>
    </row>
    <row r="2" spans="1:12" x14ac:dyDescent="0.3">
      <c r="A2" t="s">
        <v>137</v>
      </c>
    </row>
    <row r="3" spans="1:12" x14ac:dyDescent="0.3">
      <c r="A3" t="s">
        <v>138</v>
      </c>
    </row>
    <row r="4" spans="1:12" x14ac:dyDescent="0.3">
      <c r="A4" s="1" t="s">
        <v>5</v>
      </c>
    </row>
    <row r="5" spans="1:12" ht="15" thickBot="1" x14ac:dyDescent="0.35"/>
    <row r="6" spans="1:12" x14ac:dyDescent="0.3">
      <c r="B6" s="1" t="s">
        <v>24</v>
      </c>
      <c r="C6" s="146" t="s">
        <v>139</v>
      </c>
      <c r="D6" s="146"/>
      <c r="E6" s="146"/>
      <c r="F6" s="146"/>
      <c r="G6" s="146"/>
      <c r="H6" s="147"/>
      <c r="I6" s="148" t="s">
        <v>38</v>
      </c>
      <c r="J6" s="146"/>
      <c r="K6" s="146"/>
      <c r="L6" s="147"/>
    </row>
    <row r="7" spans="1:12" x14ac:dyDescent="0.3">
      <c r="B7" s="28" t="s">
        <v>25</v>
      </c>
      <c r="C7" s="28" t="s">
        <v>35</v>
      </c>
      <c r="D7" s="28" t="s">
        <v>27</v>
      </c>
      <c r="E7" s="28" t="s">
        <v>28</v>
      </c>
      <c r="F7" s="28" t="s">
        <v>36</v>
      </c>
      <c r="G7" s="28" t="s">
        <v>29</v>
      </c>
      <c r="H7" s="28" t="s">
        <v>37</v>
      </c>
      <c r="I7" s="28" t="s">
        <v>33</v>
      </c>
      <c r="J7" s="28" t="s">
        <v>125</v>
      </c>
      <c r="K7" s="28" t="s">
        <v>36</v>
      </c>
      <c r="L7" s="28" t="s">
        <v>29</v>
      </c>
    </row>
    <row r="8" spans="1:12" x14ac:dyDescent="0.3">
      <c r="B8" s="28" t="s">
        <v>26</v>
      </c>
      <c r="C8" s="138" t="s">
        <v>34</v>
      </c>
      <c r="D8" s="138" t="s">
        <v>34</v>
      </c>
      <c r="E8" s="138" t="s">
        <v>34</v>
      </c>
      <c r="F8" s="138" t="s">
        <v>34</v>
      </c>
      <c r="G8" s="138" t="s">
        <v>34</v>
      </c>
      <c r="H8" s="138" t="s">
        <v>34</v>
      </c>
      <c r="I8" s="138" t="s">
        <v>34</v>
      </c>
      <c r="J8" s="138" t="s">
        <v>34</v>
      </c>
      <c r="K8" s="138" t="s">
        <v>34</v>
      </c>
      <c r="L8" s="138" t="s">
        <v>34</v>
      </c>
    </row>
    <row r="9" spans="1:12" x14ac:dyDescent="0.3">
      <c r="B9" s="138" t="s">
        <v>140</v>
      </c>
      <c r="C9" s="141">
        <v>0</v>
      </c>
      <c r="D9" s="141">
        <v>0</v>
      </c>
      <c r="E9" s="141">
        <v>0</v>
      </c>
      <c r="F9" s="141">
        <v>0</v>
      </c>
      <c r="G9" s="141">
        <v>0</v>
      </c>
      <c r="H9" s="141">
        <v>0</v>
      </c>
      <c r="I9" s="141">
        <v>0</v>
      </c>
      <c r="J9" s="141">
        <v>0</v>
      </c>
      <c r="K9" s="141">
        <v>0</v>
      </c>
      <c r="L9" s="141">
        <v>0</v>
      </c>
    </row>
    <row r="10" spans="1:12" x14ac:dyDescent="0.3">
      <c r="B10" s="138" t="s">
        <v>4</v>
      </c>
      <c r="C10" s="141">
        <v>1.845</v>
      </c>
      <c r="D10" s="141">
        <v>1.845</v>
      </c>
      <c r="E10" s="141">
        <v>1.845</v>
      </c>
      <c r="F10" s="141">
        <v>1.845</v>
      </c>
      <c r="G10" s="141">
        <v>1.845</v>
      </c>
      <c r="H10" s="141">
        <v>1.845</v>
      </c>
      <c r="I10" s="141">
        <v>3.0449999999999999</v>
      </c>
      <c r="J10" s="141">
        <v>4.2750000000000004</v>
      </c>
      <c r="K10" s="141">
        <v>7.9450000000000003</v>
      </c>
      <c r="L10" s="141">
        <v>2.9449999999999998</v>
      </c>
    </row>
    <row r="11" spans="1:12" x14ac:dyDescent="0.3">
      <c r="B11" s="1"/>
      <c r="C11" s="10"/>
      <c r="D11" s="10"/>
      <c r="E11" s="10"/>
      <c r="F11" s="10"/>
      <c r="G11" s="10"/>
      <c r="H11" s="10"/>
      <c r="I11" s="10"/>
      <c r="J11" s="10"/>
      <c r="K11" s="10"/>
    </row>
    <row r="14" spans="1:12" ht="102.6" customHeight="1" x14ac:dyDescent="0.3">
      <c r="B14" s="142" t="s">
        <v>124</v>
      </c>
      <c r="C14" s="142"/>
      <c r="D14" s="142"/>
      <c r="E14" s="142"/>
      <c r="F14" s="142"/>
      <c r="G14" s="142"/>
    </row>
    <row r="15" spans="1:12" x14ac:dyDescent="0.3">
      <c r="B15" s="119"/>
    </row>
    <row r="16" spans="1:12" x14ac:dyDescent="0.3">
      <c r="B16" s="119"/>
    </row>
    <row r="17" spans="2:12" ht="15" thickBot="1" x14ac:dyDescent="0.35">
      <c r="B17" s="119"/>
    </row>
    <row r="18" spans="2:12" ht="15" customHeight="1" thickBot="1" x14ac:dyDescent="0.35">
      <c r="B18" s="51" t="s">
        <v>75</v>
      </c>
      <c r="C18" s="143"/>
      <c r="D18" s="143"/>
      <c r="E18" s="143"/>
      <c r="F18" s="143"/>
      <c r="G18" s="143"/>
      <c r="H18" s="144"/>
      <c r="I18" s="145" t="s">
        <v>128</v>
      </c>
      <c r="J18" s="145"/>
      <c r="K18" s="145"/>
      <c r="L18" s="145"/>
    </row>
    <row r="19" spans="2:12" ht="23.4" customHeight="1" x14ac:dyDescent="0.3">
      <c r="B19" s="53" t="s">
        <v>78</v>
      </c>
      <c r="C19" s="128" t="s">
        <v>35</v>
      </c>
      <c r="D19" s="128" t="s">
        <v>27</v>
      </c>
      <c r="E19" s="128" t="s">
        <v>28</v>
      </c>
      <c r="F19" s="128" t="s">
        <v>36</v>
      </c>
      <c r="G19" s="128" t="s">
        <v>29</v>
      </c>
      <c r="H19" s="128" t="s">
        <v>37</v>
      </c>
      <c r="I19" s="125" t="s">
        <v>33</v>
      </c>
      <c r="J19" s="120" t="s">
        <v>35</v>
      </c>
      <c r="K19" s="121" t="s">
        <v>36</v>
      </c>
      <c r="L19" s="122" t="s">
        <v>29</v>
      </c>
    </row>
    <row r="20" spans="2:12" x14ac:dyDescent="0.3">
      <c r="B20" s="55" t="s">
        <v>80</v>
      </c>
      <c r="C20" s="61">
        <v>201800</v>
      </c>
      <c r="D20" s="57">
        <v>374000</v>
      </c>
      <c r="E20" s="57">
        <v>436000</v>
      </c>
      <c r="F20" s="57">
        <v>511000</v>
      </c>
      <c r="G20" s="58">
        <v>7000</v>
      </c>
      <c r="H20" s="59">
        <v>675000</v>
      </c>
      <c r="I20" s="60">
        <v>237500</v>
      </c>
      <c r="J20" s="126">
        <v>9000</v>
      </c>
      <c r="K20" s="61">
        <v>165600</v>
      </c>
      <c r="L20" s="59">
        <v>40000</v>
      </c>
    </row>
    <row r="21" spans="2:12" x14ac:dyDescent="0.3">
      <c r="B21" s="130" t="s">
        <v>4</v>
      </c>
      <c r="C21" s="133">
        <f t="shared" ref="C21:I21" si="0">C20*C10</f>
        <v>372321</v>
      </c>
      <c r="D21" s="133">
        <f t="shared" si="0"/>
        <v>690030</v>
      </c>
      <c r="E21" s="133">
        <f t="shared" si="0"/>
        <v>804420</v>
      </c>
      <c r="F21" s="133">
        <f t="shared" si="0"/>
        <v>942795</v>
      </c>
      <c r="G21" s="133">
        <f t="shared" si="0"/>
        <v>12915</v>
      </c>
      <c r="H21" s="134">
        <f t="shared" si="0"/>
        <v>1245375</v>
      </c>
      <c r="I21" s="135">
        <f t="shared" si="0"/>
        <v>723187.5</v>
      </c>
      <c r="J21" s="136">
        <f>J20*J10</f>
        <v>38475</v>
      </c>
      <c r="K21" s="137">
        <f>K20*J10</f>
        <v>707940.00000000012</v>
      </c>
      <c r="L21" s="134">
        <f>L20*K10</f>
        <v>317800</v>
      </c>
    </row>
    <row r="22" spans="2:12" x14ac:dyDescent="0.3">
      <c r="B22" s="119"/>
    </row>
    <row r="23" spans="2:12" x14ac:dyDescent="0.3">
      <c r="B23" s="119"/>
    </row>
    <row r="24" spans="2:12" x14ac:dyDescent="0.3">
      <c r="B24" s="119"/>
    </row>
    <row r="25" spans="2:12" x14ac:dyDescent="0.3">
      <c r="B25" s="119"/>
    </row>
    <row r="26" spans="2:12" x14ac:dyDescent="0.3">
      <c r="B26" s="119"/>
    </row>
    <row r="27" spans="2:12" x14ac:dyDescent="0.3">
      <c r="B27" s="119"/>
    </row>
    <row r="28" spans="2:12" x14ac:dyDescent="0.3">
      <c r="B28" s="119"/>
    </row>
    <row r="29" spans="2:12" x14ac:dyDescent="0.3">
      <c r="B29" s="119"/>
    </row>
    <row r="30" spans="2:12" x14ac:dyDescent="0.3">
      <c r="B30" s="119"/>
    </row>
    <row r="31" spans="2:12" x14ac:dyDescent="0.3">
      <c r="B31" s="119"/>
    </row>
  </sheetData>
  <mergeCells count="5">
    <mergeCell ref="B14:G14"/>
    <mergeCell ref="C18:H18"/>
    <mergeCell ref="I18:L18"/>
    <mergeCell ref="C6:H6"/>
    <mergeCell ref="I6:L6"/>
  </mergeCells>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18929F-64B6-44DA-8D77-FA3879F4663D}">
  <dimension ref="A1:C38"/>
  <sheetViews>
    <sheetView tabSelected="1" workbookViewId="0">
      <selection activeCell="C20" sqref="C20"/>
    </sheetView>
  </sheetViews>
  <sheetFormatPr defaultRowHeight="14.4" x14ac:dyDescent="0.3"/>
  <cols>
    <col min="2" max="2" width="71.33203125" customWidth="1"/>
    <col min="3" max="3" width="32" style="114" bestFit="1" customWidth="1"/>
  </cols>
  <sheetData>
    <row r="1" spans="1:3" x14ac:dyDescent="0.3">
      <c r="A1" s="6"/>
      <c r="B1" s="7" t="s">
        <v>0</v>
      </c>
    </row>
    <row r="2" spans="1:3" x14ac:dyDescent="0.3">
      <c r="A2" s="6"/>
      <c r="B2" s="8" t="s">
        <v>137</v>
      </c>
    </row>
    <row r="3" spans="1:3" x14ac:dyDescent="0.3">
      <c r="A3" s="6"/>
      <c r="B3" s="7" t="s">
        <v>138</v>
      </c>
    </row>
    <row r="4" spans="1:3" ht="15" thickBot="1" x14ac:dyDescent="0.35">
      <c r="A4" s="6"/>
      <c r="B4" s="7" t="s">
        <v>129</v>
      </c>
    </row>
    <row r="5" spans="1:3" ht="15" thickBot="1" x14ac:dyDescent="0.35">
      <c r="A5" s="6"/>
      <c r="B5" s="3" t="s">
        <v>5</v>
      </c>
      <c r="C5" s="118" t="s">
        <v>4</v>
      </c>
    </row>
    <row r="6" spans="1:3" x14ac:dyDescent="0.3">
      <c r="A6" s="6" t="s">
        <v>6</v>
      </c>
      <c r="B6" s="11" t="s">
        <v>7</v>
      </c>
      <c r="C6" s="117" t="s">
        <v>131</v>
      </c>
    </row>
    <row r="7" spans="1:3" x14ac:dyDescent="0.3">
      <c r="A7" s="6">
        <v>1</v>
      </c>
      <c r="B7" s="5" t="s">
        <v>23</v>
      </c>
      <c r="C7" s="132" t="s">
        <v>141</v>
      </c>
    </row>
    <row r="8" spans="1:3" x14ac:dyDescent="0.3">
      <c r="A8" s="6">
        <v>2</v>
      </c>
      <c r="B8" s="9" t="s">
        <v>8</v>
      </c>
      <c r="C8" s="132" t="s">
        <v>141</v>
      </c>
    </row>
    <row r="9" spans="1:3" x14ac:dyDescent="0.3">
      <c r="A9" s="6">
        <v>3</v>
      </c>
      <c r="B9" s="9" t="s">
        <v>9</v>
      </c>
      <c r="C9" s="132" t="s">
        <v>141</v>
      </c>
    </row>
    <row r="10" spans="1:3" ht="28.8" x14ac:dyDescent="0.3">
      <c r="A10" s="6">
        <v>4</v>
      </c>
      <c r="B10" s="9" t="s">
        <v>10</v>
      </c>
      <c r="C10" s="115" t="s">
        <v>144</v>
      </c>
    </row>
    <row r="11" spans="1:3" x14ac:dyDescent="0.3">
      <c r="A11" s="6">
        <v>5</v>
      </c>
      <c r="B11" s="9" t="s">
        <v>11</v>
      </c>
      <c r="C11" s="132" t="s">
        <v>141</v>
      </c>
    </row>
    <row r="12" spans="1:3" x14ac:dyDescent="0.3">
      <c r="A12" s="6">
        <v>6</v>
      </c>
      <c r="B12" s="9" t="s">
        <v>12</v>
      </c>
      <c r="C12" s="132" t="s">
        <v>102</v>
      </c>
    </row>
    <row r="13" spans="1:3" x14ac:dyDescent="0.3">
      <c r="A13" s="6">
        <v>7</v>
      </c>
      <c r="B13" s="9" t="s">
        <v>13</v>
      </c>
      <c r="C13" s="132" t="s">
        <v>141</v>
      </c>
    </row>
    <row r="14" spans="1:3" x14ac:dyDescent="0.3">
      <c r="A14" s="6">
        <v>8</v>
      </c>
      <c r="B14" s="9" t="s">
        <v>14</v>
      </c>
      <c r="C14" s="132" t="s">
        <v>141</v>
      </c>
    </row>
    <row r="15" spans="1:3" ht="43.2" x14ac:dyDescent="0.3">
      <c r="A15" s="6">
        <v>9</v>
      </c>
      <c r="B15" s="9" t="s">
        <v>15</v>
      </c>
      <c r="C15" s="132" t="s">
        <v>147</v>
      </c>
    </row>
    <row r="16" spans="1:3" ht="28.8" x14ac:dyDescent="0.3">
      <c r="A16" s="6">
        <v>10</v>
      </c>
      <c r="B16" s="9" t="s">
        <v>16</v>
      </c>
      <c r="C16" s="132" t="s">
        <v>148</v>
      </c>
    </row>
    <row r="17" spans="1:3" x14ac:dyDescent="0.3">
      <c r="A17" s="6">
        <v>11</v>
      </c>
      <c r="B17" s="9" t="s">
        <v>17</v>
      </c>
      <c r="C17" s="132" t="s">
        <v>145</v>
      </c>
    </row>
    <row r="18" spans="1:3" x14ac:dyDescent="0.3">
      <c r="A18" s="6">
        <v>12</v>
      </c>
      <c r="B18" s="9" t="s">
        <v>18</v>
      </c>
      <c r="C18" s="132" t="s">
        <v>141</v>
      </c>
    </row>
    <row r="19" spans="1:3" x14ac:dyDescent="0.3">
      <c r="A19" s="6">
        <v>13</v>
      </c>
      <c r="B19" s="9" t="s">
        <v>19</v>
      </c>
      <c r="C19" s="132" t="s">
        <v>141</v>
      </c>
    </row>
    <row r="20" spans="1:3" x14ac:dyDescent="0.3">
      <c r="A20" s="6">
        <v>14</v>
      </c>
      <c r="B20" s="9" t="s">
        <v>20</v>
      </c>
      <c r="C20" s="132" t="s">
        <v>149</v>
      </c>
    </row>
    <row r="21" spans="1:3" x14ac:dyDescent="0.3">
      <c r="A21" s="6">
        <v>15</v>
      </c>
      <c r="B21" s="9" t="s">
        <v>21</v>
      </c>
      <c r="C21" s="115" t="s">
        <v>132</v>
      </c>
    </row>
    <row r="22" spans="1:3" ht="28.8" x14ac:dyDescent="0.3">
      <c r="A22" s="6">
        <v>16</v>
      </c>
      <c r="B22" s="9" t="s">
        <v>22</v>
      </c>
      <c r="C22" s="115" t="s">
        <v>143</v>
      </c>
    </row>
    <row r="24" spans="1:3" x14ac:dyDescent="0.3">
      <c r="B24" s="4"/>
    </row>
    <row r="25" spans="1:3" x14ac:dyDescent="0.3">
      <c r="A25" t="s">
        <v>142</v>
      </c>
      <c r="B25" s="116"/>
    </row>
    <row r="26" spans="1:3" x14ac:dyDescent="0.3">
      <c r="B26" s="1"/>
    </row>
    <row r="27" spans="1:3" x14ac:dyDescent="0.3">
      <c r="A27" s="131"/>
    </row>
    <row r="38" spans="1:1" x14ac:dyDescent="0.3">
      <c r="A38" t="s">
        <v>146</v>
      </c>
    </row>
  </sheetData>
  <pageMargins left="0.7" right="0.7" top="0.75" bottom="0.75" header="0.3" footer="0.3"/>
  <pageSetup orientation="portrait" horizontalDpi="1200"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32"/>
  <sheetViews>
    <sheetView workbookViewId="0">
      <selection activeCell="C4" sqref="C4"/>
    </sheetView>
  </sheetViews>
  <sheetFormatPr defaultRowHeight="14.4" x14ac:dyDescent="0.3"/>
  <cols>
    <col min="1" max="1" width="8.6640625" customWidth="1"/>
    <col min="2" max="2" width="38.33203125" customWidth="1"/>
    <col min="3" max="3" width="19" customWidth="1"/>
    <col min="4" max="4" width="11.109375" customWidth="1"/>
    <col min="5" max="5" width="20.33203125" customWidth="1"/>
    <col min="6" max="6" width="13.5546875" customWidth="1"/>
    <col min="7" max="7" width="13.6640625" customWidth="1"/>
    <col min="8" max="8" width="12.33203125" customWidth="1"/>
    <col min="9" max="9" width="11.33203125" customWidth="1"/>
    <col min="10" max="10" width="14.88671875" customWidth="1"/>
    <col min="11" max="11" width="10" bestFit="1" customWidth="1"/>
    <col min="12" max="12" width="11" bestFit="1" customWidth="1"/>
    <col min="13" max="13" width="11.109375" bestFit="1" customWidth="1"/>
    <col min="14" max="14" width="30.44140625" bestFit="1" customWidth="1"/>
    <col min="15" max="15" width="0.21875" customWidth="1"/>
    <col min="16" max="16" width="14.33203125" hidden="1" customWidth="1"/>
  </cols>
  <sheetData>
    <row r="1" spans="1:16" x14ac:dyDescent="0.3">
      <c r="A1" t="s">
        <v>0</v>
      </c>
    </row>
    <row r="2" spans="1:16" x14ac:dyDescent="0.3">
      <c r="A2" t="s">
        <v>130</v>
      </c>
    </row>
    <row r="3" spans="1:16" x14ac:dyDescent="0.3">
      <c r="A3" t="s">
        <v>121</v>
      </c>
    </row>
    <row r="4" spans="1:16" x14ac:dyDescent="0.3">
      <c r="A4" t="s">
        <v>122</v>
      </c>
    </row>
    <row r="5" spans="1:16" x14ac:dyDescent="0.3">
      <c r="A5" t="s">
        <v>123</v>
      </c>
    </row>
    <row r="6" spans="1:16" x14ac:dyDescent="0.3">
      <c r="A6" s="1" t="s">
        <v>5</v>
      </c>
    </row>
    <row r="7" spans="1:16" ht="15" thickBot="1" x14ac:dyDescent="0.35"/>
    <row r="8" spans="1:16" x14ac:dyDescent="0.3">
      <c r="B8" s="1" t="s">
        <v>24</v>
      </c>
      <c r="C8" s="148" t="s">
        <v>32</v>
      </c>
      <c r="D8" s="146"/>
      <c r="E8" s="146"/>
      <c r="F8" s="146"/>
      <c r="G8" s="146"/>
      <c r="H8" s="146"/>
      <c r="I8" s="147"/>
      <c r="J8" s="148" t="s">
        <v>38</v>
      </c>
      <c r="K8" s="146"/>
      <c r="L8" s="146"/>
      <c r="M8" s="147"/>
      <c r="N8" s="148" t="s">
        <v>126</v>
      </c>
      <c r="O8" s="149"/>
      <c r="P8" s="150"/>
    </row>
    <row r="9" spans="1:16" x14ac:dyDescent="0.3">
      <c r="B9" s="28" t="s">
        <v>25</v>
      </c>
      <c r="C9" s="28" t="s">
        <v>33</v>
      </c>
      <c r="D9" s="28" t="s">
        <v>35</v>
      </c>
      <c r="E9" s="28" t="s">
        <v>27</v>
      </c>
      <c r="F9" s="28" t="s">
        <v>28</v>
      </c>
      <c r="G9" s="28" t="s">
        <v>36</v>
      </c>
      <c r="H9" s="28" t="s">
        <v>29</v>
      </c>
      <c r="I9" s="28" t="s">
        <v>37</v>
      </c>
      <c r="J9" s="28" t="s">
        <v>33</v>
      </c>
      <c r="K9" s="28" t="s">
        <v>125</v>
      </c>
      <c r="L9" s="28" t="s">
        <v>36</v>
      </c>
      <c r="M9" s="28" t="s">
        <v>29</v>
      </c>
      <c r="N9" s="151" t="s">
        <v>35</v>
      </c>
      <c r="O9" s="151"/>
      <c r="P9" s="151"/>
    </row>
    <row r="10" spans="1:16" x14ac:dyDescent="0.3">
      <c r="B10" s="28" t="s">
        <v>26</v>
      </c>
      <c r="C10" s="138" t="s">
        <v>34</v>
      </c>
      <c r="D10" s="138" t="s">
        <v>34</v>
      </c>
      <c r="E10" s="138" t="s">
        <v>34</v>
      </c>
      <c r="F10" s="138" t="s">
        <v>34</v>
      </c>
      <c r="G10" s="138" t="s">
        <v>34</v>
      </c>
      <c r="H10" s="138" t="s">
        <v>34</v>
      </c>
      <c r="I10" s="138" t="s">
        <v>34</v>
      </c>
      <c r="J10" s="138" t="s">
        <v>34</v>
      </c>
      <c r="K10" s="138" t="s">
        <v>34</v>
      </c>
      <c r="L10" s="138" t="s">
        <v>34</v>
      </c>
      <c r="M10" s="138" t="s">
        <v>34</v>
      </c>
      <c r="N10" s="152" t="s">
        <v>34</v>
      </c>
      <c r="O10" s="152"/>
      <c r="P10" s="152"/>
    </row>
    <row r="11" spans="1:16" x14ac:dyDescent="0.3">
      <c r="B11" s="139" t="s">
        <v>4</v>
      </c>
      <c r="C11" s="140">
        <v>1.4750000000000001</v>
      </c>
      <c r="D11" s="140">
        <v>1.4750000000000001</v>
      </c>
      <c r="E11" s="140">
        <v>1.4750000000000001</v>
      </c>
      <c r="F11" s="140">
        <v>1.4750000000000001</v>
      </c>
      <c r="G11" s="140">
        <v>1.4750000000000001</v>
      </c>
      <c r="H11" s="140">
        <v>1.86</v>
      </c>
      <c r="I11" s="140">
        <v>1.4750000000000001</v>
      </c>
      <c r="J11" s="140">
        <v>1.9950000000000001</v>
      </c>
      <c r="K11" s="140">
        <v>1.9950000000000001</v>
      </c>
      <c r="L11" s="140">
        <v>1.9950000000000001</v>
      </c>
      <c r="M11" s="140">
        <v>1.9950000000000001</v>
      </c>
      <c r="N11" s="154">
        <v>1.4750000000000001</v>
      </c>
      <c r="O11" s="154"/>
      <c r="P11" s="154"/>
    </row>
    <row r="12" spans="1:16" x14ac:dyDescent="0.3">
      <c r="B12" s="1"/>
      <c r="C12" s="10"/>
      <c r="D12" s="10"/>
      <c r="E12" s="10"/>
      <c r="F12" s="10"/>
      <c r="G12" s="10"/>
      <c r="H12" s="10"/>
      <c r="I12" s="10"/>
      <c r="J12" s="10"/>
      <c r="K12" s="10"/>
      <c r="L12" s="10"/>
    </row>
    <row r="15" spans="1:16" ht="102.6" customHeight="1" x14ac:dyDescent="0.3">
      <c r="B15" s="142" t="s">
        <v>124</v>
      </c>
      <c r="C15" s="142"/>
      <c r="D15" s="142"/>
      <c r="E15" s="142"/>
      <c r="F15" s="142"/>
      <c r="G15" s="142"/>
      <c r="H15" s="142"/>
    </row>
    <row r="16" spans="1:16" x14ac:dyDescent="0.3">
      <c r="B16" s="119"/>
    </row>
    <row r="17" spans="2:16" x14ac:dyDescent="0.3">
      <c r="B17" s="119"/>
    </row>
    <row r="18" spans="2:16" ht="15" thickBot="1" x14ac:dyDescent="0.35">
      <c r="B18" s="119"/>
    </row>
    <row r="19" spans="2:16" ht="15" customHeight="1" thickBot="1" x14ac:dyDescent="0.35">
      <c r="B19" s="51" t="s">
        <v>75</v>
      </c>
      <c r="C19" s="153" t="s">
        <v>127</v>
      </c>
      <c r="D19" s="143"/>
      <c r="E19" s="143"/>
      <c r="F19" s="143"/>
      <c r="G19" s="143"/>
      <c r="H19" s="143"/>
      <c r="I19" s="144"/>
      <c r="J19" s="145" t="s">
        <v>128</v>
      </c>
      <c r="K19" s="145"/>
      <c r="L19" s="145"/>
      <c r="M19" s="145"/>
      <c r="N19" s="124" t="s">
        <v>126</v>
      </c>
      <c r="O19" s="52"/>
    </row>
    <row r="20" spans="2:16" ht="23.4" customHeight="1" x14ac:dyDescent="0.3">
      <c r="B20" s="53" t="s">
        <v>78</v>
      </c>
      <c r="C20" s="128" t="s">
        <v>33</v>
      </c>
      <c r="D20" s="128" t="s">
        <v>35</v>
      </c>
      <c r="E20" s="128" t="s">
        <v>27</v>
      </c>
      <c r="F20" s="128" t="s">
        <v>28</v>
      </c>
      <c r="G20" s="128" t="s">
        <v>36</v>
      </c>
      <c r="H20" s="128" t="s">
        <v>29</v>
      </c>
      <c r="I20" s="128" t="s">
        <v>37</v>
      </c>
      <c r="J20" s="125" t="s">
        <v>33</v>
      </c>
      <c r="K20" s="120" t="s">
        <v>35</v>
      </c>
      <c r="L20" s="121" t="s">
        <v>36</v>
      </c>
      <c r="M20" s="122" t="s">
        <v>29</v>
      </c>
      <c r="N20" s="102" t="s">
        <v>125</v>
      </c>
      <c r="O20" s="123" t="s">
        <v>79</v>
      </c>
      <c r="P20" s="54"/>
    </row>
    <row r="21" spans="2:16" x14ac:dyDescent="0.3">
      <c r="B21" s="55" t="s">
        <v>80</v>
      </c>
      <c r="C21" s="56">
        <v>130000</v>
      </c>
      <c r="D21" s="61">
        <v>200000</v>
      </c>
      <c r="E21" s="57">
        <v>435000</v>
      </c>
      <c r="F21" s="57">
        <v>436000</v>
      </c>
      <c r="G21" s="57">
        <v>511000</v>
      </c>
      <c r="H21" s="58">
        <v>7000</v>
      </c>
      <c r="I21" s="59">
        <v>675000</v>
      </c>
      <c r="J21" s="60">
        <v>237500</v>
      </c>
      <c r="K21" s="126">
        <v>9000</v>
      </c>
      <c r="L21" s="61">
        <v>165600</v>
      </c>
      <c r="M21" s="59">
        <v>40000</v>
      </c>
      <c r="N21" s="127">
        <v>4000</v>
      </c>
      <c r="O21" s="129"/>
      <c r="P21" s="62"/>
    </row>
    <row r="22" spans="2:16" x14ac:dyDescent="0.3">
      <c r="B22" s="130" t="s">
        <v>4</v>
      </c>
      <c r="C22" s="133">
        <f>C21*C11</f>
        <v>191750</v>
      </c>
      <c r="D22" s="133">
        <f t="shared" ref="D22:J22" si="0">D21*D11</f>
        <v>295000</v>
      </c>
      <c r="E22" s="133">
        <f t="shared" si="0"/>
        <v>641625</v>
      </c>
      <c r="F22" s="133">
        <f t="shared" si="0"/>
        <v>643100</v>
      </c>
      <c r="G22" s="133">
        <f t="shared" si="0"/>
        <v>753725</v>
      </c>
      <c r="H22" s="133">
        <f t="shared" si="0"/>
        <v>13020</v>
      </c>
      <c r="I22" s="134">
        <f t="shared" si="0"/>
        <v>995625.00000000012</v>
      </c>
      <c r="J22" s="135">
        <f t="shared" si="0"/>
        <v>473812.5</v>
      </c>
      <c r="K22" s="136">
        <f>K21*K11</f>
        <v>17955</v>
      </c>
      <c r="L22" s="137">
        <f>L21*K11</f>
        <v>330372</v>
      </c>
      <c r="M22" s="134">
        <f>M21*L11</f>
        <v>79800</v>
      </c>
      <c r="N22" s="134">
        <f>N21*N11</f>
        <v>5900</v>
      </c>
      <c r="O22" s="105">
        <f>SUM(C22:M22)</f>
        <v>4435784.5</v>
      </c>
      <c r="P22" s="69"/>
    </row>
    <row r="23" spans="2:16" x14ac:dyDescent="0.3">
      <c r="B23" s="119"/>
    </row>
    <row r="24" spans="2:16" x14ac:dyDescent="0.3">
      <c r="B24" s="119"/>
    </row>
    <row r="25" spans="2:16" x14ac:dyDescent="0.3">
      <c r="B25" s="119"/>
    </row>
    <row r="26" spans="2:16" x14ac:dyDescent="0.3">
      <c r="B26" s="119"/>
    </row>
    <row r="27" spans="2:16" x14ac:dyDescent="0.3">
      <c r="B27" s="119"/>
    </row>
    <row r="28" spans="2:16" x14ac:dyDescent="0.3">
      <c r="B28" s="119"/>
    </row>
    <row r="29" spans="2:16" x14ac:dyDescent="0.3">
      <c r="B29" s="119"/>
    </row>
    <row r="30" spans="2:16" x14ac:dyDescent="0.3">
      <c r="B30" s="119"/>
    </row>
    <row r="31" spans="2:16" x14ac:dyDescent="0.3">
      <c r="B31" s="119"/>
    </row>
    <row r="32" spans="2:16" x14ac:dyDescent="0.3">
      <c r="B32" s="119"/>
    </row>
  </sheetData>
  <mergeCells count="9">
    <mergeCell ref="N8:P8"/>
    <mergeCell ref="N9:P9"/>
    <mergeCell ref="J19:M19"/>
    <mergeCell ref="N10:P10"/>
    <mergeCell ref="C8:I8"/>
    <mergeCell ref="B15:H15"/>
    <mergeCell ref="C19:I19"/>
    <mergeCell ref="J8:M8"/>
    <mergeCell ref="N11:P11"/>
  </mergeCells>
  <pageMargins left="0.7" right="0.7" top="0.75" bottom="0.75" header="0.3" footer="0.3"/>
  <pageSetup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8D9E02-84BE-4156-858C-1C0814871289}">
  <dimension ref="A1:L33"/>
  <sheetViews>
    <sheetView workbookViewId="0">
      <selection activeCell="A3" sqref="A3:B5"/>
    </sheetView>
  </sheetViews>
  <sheetFormatPr defaultRowHeight="14.4" x14ac:dyDescent="0.3"/>
  <cols>
    <col min="1" max="1" width="8.6640625" customWidth="1"/>
    <col min="2" max="2" width="37.33203125" customWidth="1"/>
    <col min="3" max="3" width="19" customWidth="1"/>
    <col min="4" max="4" width="11.109375" customWidth="1"/>
    <col min="5" max="5" width="20.33203125" customWidth="1"/>
    <col min="6" max="6" width="13.5546875" customWidth="1"/>
    <col min="7" max="7" width="13.6640625" customWidth="1"/>
    <col min="8" max="8" width="12.33203125" customWidth="1"/>
    <col min="9" max="9" width="11.33203125" customWidth="1"/>
    <col min="10" max="10" width="14.88671875" customWidth="1"/>
  </cols>
  <sheetData>
    <row r="1" spans="1:12" x14ac:dyDescent="0.3">
      <c r="A1" t="s">
        <v>0</v>
      </c>
    </row>
    <row r="2" spans="1:12" x14ac:dyDescent="0.3">
      <c r="A2" t="s">
        <v>30</v>
      </c>
    </row>
    <row r="3" spans="1:12" x14ac:dyDescent="0.3">
      <c r="A3" t="s">
        <v>1</v>
      </c>
    </row>
    <row r="4" spans="1:12" x14ac:dyDescent="0.3">
      <c r="A4" t="s">
        <v>2</v>
      </c>
    </row>
    <row r="5" spans="1:12" x14ac:dyDescent="0.3">
      <c r="A5" t="s">
        <v>3</v>
      </c>
    </row>
    <row r="7" spans="1:12" ht="15" thickBot="1" x14ac:dyDescent="0.35"/>
    <row r="8" spans="1:12" ht="15" thickBot="1" x14ac:dyDescent="0.35">
      <c r="B8" s="1" t="s">
        <v>24</v>
      </c>
      <c r="C8" s="155" t="s">
        <v>32</v>
      </c>
      <c r="D8" s="156"/>
      <c r="E8" s="156"/>
      <c r="F8" s="156"/>
      <c r="G8" s="156"/>
      <c r="H8" s="156"/>
      <c r="I8" s="157"/>
      <c r="J8" s="155" t="s">
        <v>38</v>
      </c>
      <c r="K8" s="156"/>
      <c r="L8" s="157"/>
    </row>
    <row r="9" spans="1:12" x14ac:dyDescent="0.3">
      <c r="B9" s="1" t="s">
        <v>25</v>
      </c>
      <c r="C9" t="s">
        <v>33</v>
      </c>
      <c r="D9" t="s">
        <v>35</v>
      </c>
      <c r="E9" t="s">
        <v>27</v>
      </c>
      <c r="F9" t="s">
        <v>28</v>
      </c>
      <c r="G9" t="s">
        <v>36</v>
      </c>
      <c r="H9" t="s">
        <v>29</v>
      </c>
      <c r="I9" t="s">
        <v>37</v>
      </c>
      <c r="J9" t="s">
        <v>33</v>
      </c>
      <c r="K9" t="s">
        <v>36</v>
      </c>
      <c r="L9" t="s">
        <v>29</v>
      </c>
    </row>
    <row r="10" spans="1:12" x14ac:dyDescent="0.3">
      <c r="B10" s="1" t="s">
        <v>26</v>
      </c>
      <c r="C10" t="s">
        <v>34</v>
      </c>
      <c r="D10" t="s">
        <v>34</v>
      </c>
      <c r="E10" t="s">
        <v>34</v>
      </c>
      <c r="F10" t="s">
        <v>34</v>
      </c>
      <c r="G10" t="s">
        <v>34</v>
      </c>
      <c r="H10" t="s">
        <v>34</v>
      </c>
      <c r="I10" t="s">
        <v>34</v>
      </c>
      <c r="J10" t="s">
        <v>34</v>
      </c>
      <c r="K10" t="s">
        <v>34</v>
      </c>
      <c r="L10" t="s">
        <v>34</v>
      </c>
    </row>
    <row r="11" spans="1:12" x14ac:dyDescent="0.3">
      <c r="B11" s="1" t="s">
        <v>4</v>
      </c>
      <c r="C11" s="2">
        <v>1.25</v>
      </c>
      <c r="D11" s="2">
        <v>1.21</v>
      </c>
      <c r="E11" s="2">
        <v>1.3</v>
      </c>
      <c r="F11" s="2">
        <v>1.28</v>
      </c>
      <c r="G11" s="2">
        <v>1.23</v>
      </c>
      <c r="H11" s="2">
        <v>1.76</v>
      </c>
      <c r="I11" s="2">
        <v>1.21</v>
      </c>
      <c r="J11" s="2">
        <v>1.75</v>
      </c>
      <c r="K11" s="2">
        <v>1.75</v>
      </c>
      <c r="L11" s="2">
        <v>1.86</v>
      </c>
    </row>
    <row r="12" spans="1:12" x14ac:dyDescent="0.3">
      <c r="B12" s="1" t="s">
        <v>31</v>
      </c>
      <c r="C12" s="10">
        <v>1.8</v>
      </c>
      <c r="D12" s="10">
        <v>1.85</v>
      </c>
      <c r="E12" s="10">
        <v>1.95</v>
      </c>
      <c r="F12" s="10">
        <v>2.0499999999999998</v>
      </c>
      <c r="G12" s="10">
        <v>1.91</v>
      </c>
      <c r="H12" s="10">
        <v>2.08</v>
      </c>
      <c r="I12" s="10">
        <v>1.83</v>
      </c>
      <c r="J12" s="10">
        <v>2.83</v>
      </c>
      <c r="K12" s="10">
        <v>2.92</v>
      </c>
      <c r="L12" s="10">
        <v>2.87</v>
      </c>
    </row>
    <row r="16" spans="1:12" x14ac:dyDescent="0.3">
      <c r="B16" s="119" t="s">
        <v>103</v>
      </c>
    </row>
    <row r="17" spans="2:2" x14ac:dyDescent="0.3">
      <c r="B17" s="119" t="s">
        <v>104</v>
      </c>
    </row>
    <row r="18" spans="2:2" x14ac:dyDescent="0.3">
      <c r="B18" s="119" t="s">
        <v>105</v>
      </c>
    </row>
    <row r="19" spans="2:2" x14ac:dyDescent="0.3">
      <c r="B19" s="119" t="s">
        <v>106</v>
      </c>
    </row>
    <row r="20" spans="2:2" x14ac:dyDescent="0.3">
      <c r="B20" s="119" t="s">
        <v>107</v>
      </c>
    </row>
    <row r="21" spans="2:2" x14ac:dyDescent="0.3">
      <c r="B21" s="119" t="s">
        <v>108</v>
      </c>
    </row>
    <row r="22" spans="2:2" x14ac:dyDescent="0.3">
      <c r="B22" s="119" t="s">
        <v>109</v>
      </c>
    </row>
    <row r="23" spans="2:2" x14ac:dyDescent="0.3">
      <c r="B23" s="119" t="s">
        <v>110</v>
      </c>
    </row>
    <row r="24" spans="2:2" x14ac:dyDescent="0.3">
      <c r="B24" s="119" t="s">
        <v>111</v>
      </c>
    </row>
    <row r="25" spans="2:2" x14ac:dyDescent="0.3">
      <c r="B25" s="119" t="s">
        <v>112</v>
      </c>
    </row>
    <row r="26" spans="2:2" x14ac:dyDescent="0.3">
      <c r="B26" s="119" t="s">
        <v>113</v>
      </c>
    </row>
    <row r="27" spans="2:2" x14ac:dyDescent="0.3">
      <c r="B27" s="119" t="s">
        <v>114</v>
      </c>
    </row>
    <row r="28" spans="2:2" x14ac:dyDescent="0.3">
      <c r="B28" s="119" t="s">
        <v>115</v>
      </c>
    </row>
    <row r="29" spans="2:2" x14ac:dyDescent="0.3">
      <c r="B29" s="119" t="s">
        <v>116</v>
      </c>
    </row>
    <row r="30" spans="2:2" x14ac:dyDescent="0.3">
      <c r="B30" s="119" t="s">
        <v>117</v>
      </c>
    </row>
    <row r="31" spans="2:2" x14ac:dyDescent="0.3">
      <c r="B31" s="119" t="s">
        <v>118</v>
      </c>
    </row>
    <row r="32" spans="2:2" x14ac:dyDescent="0.3">
      <c r="B32" s="119" t="s">
        <v>119</v>
      </c>
    </row>
    <row r="33" spans="2:2" x14ac:dyDescent="0.3">
      <c r="B33" s="119" t="s">
        <v>120</v>
      </c>
    </row>
  </sheetData>
  <mergeCells count="2">
    <mergeCell ref="C8:I8"/>
    <mergeCell ref="J8:L8"/>
  </mergeCells>
  <pageMargins left="0.7" right="0.7" top="0.75" bottom="0.75" header="0.3" footer="0.3"/>
  <pageSetup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7CF29C-4927-49CD-BE52-DAD581EA586F}">
  <sheetPr>
    <pageSetUpPr fitToPage="1"/>
  </sheetPr>
  <dimension ref="A1:M30"/>
  <sheetViews>
    <sheetView topLeftCell="A7" zoomScale="85" zoomScaleNormal="85" workbookViewId="0">
      <selection activeCell="A17" sqref="A17:M21"/>
    </sheetView>
  </sheetViews>
  <sheetFormatPr defaultRowHeight="14.4" x14ac:dyDescent="0.3"/>
  <cols>
    <col min="1" max="1" width="33.109375" customWidth="1"/>
    <col min="2" max="11" width="15.6640625" customWidth="1"/>
    <col min="12" max="12" width="14.6640625" customWidth="1"/>
    <col min="13" max="13" width="10.88671875" customWidth="1"/>
  </cols>
  <sheetData>
    <row r="1" spans="1:12" ht="18" x14ac:dyDescent="0.35">
      <c r="A1" s="26" t="s">
        <v>39</v>
      </c>
    </row>
    <row r="2" spans="1:12" ht="15.6" x14ac:dyDescent="0.3">
      <c r="A2" s="98" t="s">
        <v>90</v>
      </c>
      <c r="B2" s="99" t="s">
        <v>133</v>
      </c>
      <c r="C2" s="99"/>
    </row>
    <row r="3" spans="1:12" ht="15.6" x14ac:dyDescent="0.3">
      <c r="A3" s="98" t="s">
        <v>91</v>
      </c>
      <c r="B3" s="99" t="s">
        <v>134</v>
      </c>
      <c r="C3" s="99"/>
    </row>
    <row r="4" spans="1:12" ht="15.6" x14ac:dyDescent="0.3">
      <c r="A4" s="98" t="s">
        <v>92</v>
      </c>
      <c r="B4" s="99" t="s">
        <v>135</v>
      </c>
      <c r="C4" s="99"/>
      <c r="I4" s="27"/>
    </row>
    <row r="5" spans="1:12" ht="15.6" x14ac:dyDescent="0.3">
      <c r="A5" s="98" t="s">
        <v>93</v>
      </c>
      <c r="B5" s="99" t="s">
        <v>136</v>
      </c>
      <c r="C5" s="99"/>
      <c r="I5" s="27"/>
    </row>
    <row r="6" spans="1:12" ht="15.6" x14ac:dyDescent="0.3">
      <c r="A6" s="27"/>
      <c r="B6" s="27"/>
      <c r="C6" s="27"/>
      <c r="I6" s="27"/>
    </row>
    <row r="7" spans="1:12" ht="34.950000000000003" customHeight="1" thickBot="1" x14ac:dyDescent="0.35">
      <c r="A7" s="1"/>
      <c r="B7" s="159" t="s">
        <v>70</v>
      </c>
      <c r="C7" s="160"/>
      <c r="D7" s="160"/>
      <c r="E7" s="160"/>
      <c r="F7" s="160"/>
      <c r="G7" s="160"/>
      <c r="H7" s="161"/>
      <c r="I7" s="159" t="s">
        <v>71</v>
      </c>
      <c r="J7" s="160"/>
      <c r="K7" s="161"/>
    </row>
    <row r="8" spans="1:12" ht="35.4" customHeight="1" x14ac:dyDescent="0.3">
      <c r="A8" s="28" t="s">
        <v>43</v>
      </c>
      <c r="B8" s="29" t="s">
        <v>33</v>
      </c>
      <c r="C8" s="100" t="s">
        <v>35</v>
      </c>
      <c r="D8" s="30" t="s">
        <v>27</v>
      </c>
      <c r="E8" s="30" t="s">
        <v>28</v>
      </c>
      <c r="F8" s="30" t="s">
        <v>36</v>
      </c>
      <c r="G8" s="31" t="s">
        <v>29</v>
      </c>
      <c r="H8" s="32" t="s">
        <v>37</v>
      </c>
      <c r="I8" s="29" t="s">
        <v>33</v>
      </c>
      <c r="J8" s="30" t="s">
        <v>36</v>
      </c>
      <c r="K8" s="32" t="s">
        <v>29</v>
      </c>
    </row>
    <row r="9" spans="1:12" ht="24.9" customHeight="1" x14ac:dyDescent="0.3">
      <c r="A9" s="33" t="s">
        <v>31</v>
      </c>
      <c r="B9" s="34">
        <v>1.23</v>
      </c>
      <c r="C9" s="34">
        <v>1.23</v>
      </c>
      <c r="D9" s="34">
        <v>1.38</v>
      </c>
      <c r="E9" s="34">
        <v>1.38</v>
      </c>
      <c r="F9" s="34">
        <v>1.29</v>
      </c>
      <c r="G9" s="35">
        <v>1.34</v>
      </c>
      <c r="H9" s="36">
        <v>1.25</v>
      </c>
      <c r="I9" s="37">
        <v>1.81</v>
      </c>
      <c r="J9" s="38">
        <v>1.9</v>
      </c>
      <c r="K9" s="36">
        <v>1.86</v>
      </c>
    </row>
    <row r="10" spans="1:12" ht="24.9" customHeight="1" x14ac:dyDescent="0.3">
      <c r="A10" s="43" t="s">
        <v>63</v>
      </c>
      <c r="B10" s="44">
        <v>1.1919999999999999</v>
      </c>
      <c r="C10" s="44">
        <v>1.111</v>
      </c>
      <c r="D10" s="44">
        <v>1.163</v>
      </c>
      <c r="E10" s="44">
        <v>1.1559999999999999</v>
      </c>
      <c r="F10" s="44">
        <v>1.135</v>
      </c>
      <c r="G10" s="44">
        <v>1.7569999999999999</v>
      </c>
      <c r="H10" s="45">
        <v>1.111</v>
      </c>
      <c r="I10" s="46">
        <v>1.69</v>
      </c>
      <c r="J10" s="47">
        <v>1.55</v>
      </c>
      <c r="K10" s="45">
        <v>1.81</v>
      </c>
    </row>
    <row r="11" spans="1:12" s="6" customFormat="1" ht="19.5" customHeight="1" x14ac:dyDescent="0.3">
      <c r="B11" s="48"/>
      <c r="C11" s="48"/>
      <c r="D11" s="48"/>
      <c r="E11" s="48"/>
      <c r="F11" s="48"/>
      <c r="G11" s="48"/>
      <c r="H11" s="48"/>
      <c r="I11" s="48"/>
      <c r="J11" s="48"/>
      <c r="K11" s="48"/>
    </row>
    <row r="12" spans="1:12" x14ac:dyDescent="0.3">
      <c r="A12" s="49" t="s">
        <v>74</v>
      </c>
    </row>
    <row r="13" spans="1:12" ht="18" customHeight="1" x14ac:dyDescent="0.3">
      <c r="A13" s="101" t="s">
        <v>94</v>
      </c>
    </row>
    <row r="14" spans="1:12" ht="12" customHeight="1" x14ac:dyDescent="0.3">
      <c r="A14" s="101"/>
    </row>
    <row r="15" spans="1:12" ht="76.95" customHeight="1" x14ac:dyDescent="0.3">
      <c r="A15" s="142" t="s">
        <v>95</v>
      </c>
      <c r="B15" s="142"/>
      <c r="C15" s="142"/>
      <c r="D15" s="142"/>
      <c r="E15" s="142"/>
      <c r="F15" s="142"/>
      <c r="G15" s="142"/>
      <c r="H15" s="142"/>
      <c r="I15" s="142"/>
    </row>
    <row r="16" spans="1:12" s="1" customFormat="1" x14ac:dyDescent="0.3">
      <c r="L16" s="51"/>
    </row>
    <row r="17" spans="1:13" ht="24.9" customHeight="1" thickBot="1" x14ac:dyDescent="0.35">
      <c r="A17" s="51" t="s">
        <v>75</v>
      </c>
      <c r="B17" s="159" t="s">
        <v>76</v>
      </c>
      <c r="C17" s="160"/>
      <c r="D17" s="160"/>
      <c r="E17" s="160"/>
      <c r="F17" s="160"/>
      <c r="G17" s="160"/>
      <c r="H17" s="161"/>
      <c r="I17" s="159" t="s">
        <v>77</v>
      </c>
      <c r="J17" s="160"/>
      <c r="K17" s="161"/>
      <c r="L17" s="52"/>
      <c r="M17" s="52"/>
    </row>
    <row r="18" spans="1:13" ht="30" customHeight="1" x14ac:dyDescent="0.3">
      <c r="A18" s="53" t="s">
        <v>78</v>
      </c>
      <c r="B18" s="29" t="s">
        <v>33</v>
      </c>
      <c r="C18" s="100" t="s">
        <v>35</v>
      </c>
      <c r="D18" s="30" t="s">
        <v>27</v>
      </c>
      <c r="E18" s="30" t="s">
        <v>28</v>
      </c>
      <c r="F18" s="30" t="s">
        <v>36</v>
      </c>
      <c r="G18" s="31" t="s">
        <v>29</v>
      </c>
      <c r="H18" s="32" t="s">
        <v>37</v>
      </c>
      <c r="I18" s="29" t="s">
        <v>33</v>
      </c>
      <c r="J18" s="30" t="s">
        <v>36</v>
      </c>
      <c r="K18" s="32" t="s">
        <v>29</v>
      </c>
      <c r="L18" s="102" t="s">
        <v>79</v>
      </c>
      <c r="M18" s="54"/>
    </row>
    <row r="19" spans="1:13" x14ac:dyDescent="0.3">
      <c r="A19" s="55" t="s">
        <v>80</v>
      </c>
      <c r="B19" s="56">
        <v>100000</v>
      </c>
      <c r="C19" s="61">
        <v>200000</v>
      </c>
      <c r="D19" s="57">
        <v>430000</v>
      </c>
      <c r="E19" s="57">
        <v>490000</v>
      </c>
      <c r="F19" s="57">
        <v>678000</v>
      </c>
      <c r="G19" s="58">
        <v>22000</v>
      </c>
      <c r="H19" s="59">
        <v>640000</v>
      </c>
      <c r="I19" s="60">
        <f>1500+175000</f>
        <v>176500</v>
      </c>
      <c r="J19" s="61">
        <v>130735</v>
      </c>
      <c r="K19" s="59">
        <v>12000</v>
      </c>
      <c r="L19" s="103"/>
      <c r="M19" s="62"/>
    </row>
    <row r="20" spans="1:13" x14ac:dyDescent="0.3">
      <c r="A20" s="33" t="s">
        <v>31</v>
      </c>
      <c r="B20" s="64">
        <f>B19*B9</f>
        <v>123000</v>
      </c>
      <c r="C20" s="64">
        <f t="shared" ref="C20:K20" si="0">C19*C9</f>
        <v>246000</v>
      </c>
      <c r="D20" s="64">
        <f t="shared" si="0"/>
        <v>593400</v>
      </c>
      <c r="E20" s="64">
        <f t="shared" si="0"/>
        <v>676200</v>
      </c>
      <c r="F20" s="64">
        <f t="shared" si="0"/>
        <v>874620</v>
      </c>
      <c r="G20" s="64">
        <f t="shared" si="0"/>
        <v>29480</v>
      </c>
      <c r="H20" s="65">
        <f t="shared" si="0"/>
        <v>800000</v>
      </c>
      <c r="I20" s="66">
        <f t="shared" si="0"/>
        <v>319465</v>
      </c>
      <c r="J20" s="67">
        <f t="shared" si="0"/>
        <v>248396.5</v>
      </c>
      <c r="K20" s="65">
        <f t="shared" si="0"/>
        <v>22320</v>
      </c>
      <c r="L20" s="104">
        <f>SUM(B20:K20)</f>
        <v>3932881.5</v>
      </c>
      <c r="M20" s="69"/>
    </row>
    <row r="21" spans="1:13" x14ac:dyDescent="0.3">
      <c r="A21" s="43" t="s">
        <v>63</v>
      </c>
      <c r="B21" s="75">
        <f>B19*B10</f>
        <v>119200</v>
      </c>
      <c r="C21" s="75">
        <f t="shared" ref="C21:K21" si="1">C19*C10</f>
        <v>222200</v>
      </c>
      <c r="D21" s="75">
        <f t="shared" si="1"/>
        <v>500090</v>
      </c>
      <c r="E21" s="75">
        <f t="shared" si="1"/>
        <v>566440</v>
      </c>
      <c r="F21" s="75">
        <f t="shared" si="1"/>
        <v>769530</v>
      </c>
      <c r="G21" s="75">
        <f t="shared" si="1"/>
        <v>38654</v>
      </c>
      <c r="H21" s="76">
        <f t="shared" si="1"/>
        <v>711040</v>
      </c>
      <c r="I21" s="77">
        <f t="shared" si="1"/>
        <v>298285</v>
      </c>
      <c r="J21" s="78">
        <f t="shared" si="1"/>
        <v>202639.25</v>
      </c>
      <c r="K21" s="76">
        <f t="shared" si="1"/>
        <v>21720</v>
      </c>
      <c r="L21" s="105">
        <f>SUM(B21:K21)</f>
        <v>3449798.25</v>
      </c>
      <c r="M21" s="106" t="s">
        <v>82</v>
      </c>
    </row>
    <row r="23" spans="1:13" x14ac:dyDescent="0.3">
      <c r="A23" s="107"/>
    </row>
    <row r="25" spans="1:13" x14ac:dyDescent="0.3">
      <c r="A25" s="1" t="s">
        <v>85</v>
      </c>
    </row>
    <row r="26" spans="1:13" ht="15" thickBot="1" x14ac:dyDescent="0.35">
      <c r="A26" s="80" t="s">
        <v>96</v>
      </c>
      <c r="B26" s="159" t="s">
        <v>70</v>
      </c>
      <c r="C26" s="160"/>
      <c r="D26" s="160"/>
      <c r="E26" s="160"/>
      <c r="F26" s="160"/>
      <c r="G26" s="160"/>
      <c r="H26" s="161"/>
      <c r="I26" s="159" t="s">
        <v>71</v>
      </c>
      <c r="J26" s="160"/>
      <c r="K26" s="161"/>
      <c r="L26" s="81"/>
      <c r="M26" s="81"/>
    </row>
    <row r="27" spans="1:13" ht="28.8" x14ac:dyDescent="0.3">
      <c r="A27" s="82"/>
      <c r="B27" s="29" t="s">
        <v>33</v>
      </c>
      <c r="C27" s="100" t="s">
        <v>35</v>
      </c>
      <c r="D27" s="30" t="s">
        <v>27</v>
      </c>
      <c r="E27" s="30" t="s">
        <v>28</v>
      </c>
      <c r="F27" s="30" t="s">
        <v>36</v>
      </c>
      <c r="G27" s="31" t="s">
        <v>29</v>
      </c>
      <c r="H27" s="32" t="s">
        <v>37</v>
      </c>
      <c r="I27" s="29" t="s">
        <v>33</v>
      </c>
      <c r="J27" s="30" t="s">
        <v>36</v>
      </c>
      <c r="K27" s="32" t="s">
        <v>29</v>
      </c>
      <c r="L27" s="158"/>
      <c r="M27" s="158"/>
    </row>
    <row r="28" spans="1:13" x14ac:dyDescent="0.3">
      <c r="A28" s="108" t="s">
        <v>97</v>
      </c>
      <c r="B28" s="84" t="s">
        <v>98</v>
      </c>
      <c r="C28" s="109">
        <v>1.01</v>
      </c>
      <c r="D28" s="85">
        <v>1.0569999999999999</v>
      </c>
      <c r="E28" s="85">
        <v>1.0509999999999999</v>
      </c>
      <c r="F28" s="85">
        <v>1.032</v>
      </c>
      <c r="G28" s="85">
        <v>1.6519999999999999</v>
      </c>
      <c r="H28" s="86">
        <v>1.04</v>
      </c>
      <c r="I28" s="84">
        <v>1.4710000000000001</v>
      </c>
      <c r="J28" s="85">
        <v>1.3460000000000001</v>
      </c>
      <c r="K28" s="87">
        <v>1.6519999999999999</v>
      </c>
      <c r="L28" s="88"/>
      <c r="M28" s="88"/>
    </row>
    <row r="29" spans="1:13" x14ac:dyDescent="0.3">
      <c r="A29" s="110" t="s">
        <v>99</v>
      </c>
      <c r="B29" s="90" t="s">
        <v>98</v>
      </c>
      <c r="C29" s="38">
        <f>C10-C28</f>
        <v>0.10099999999999998</v>
      </c>
      <c r="D29" s="34">
        <f t="shared" ref="D29:K29" si="2">D10-D28</f>
        <v>0.10600000000000009</v>
      </c>
      <c r="E29" s="34">
        <f t="shared" si="2"/>
        <v>0.10499999999999998</v>
      </c>
      <c r="F29" s="34">
        <f t="shared" si="2"/>
        <v>0.10299999999999998</v>
      </c>
      <c r="G29" s="34">
        <f t="shared" si="2"/>
        <v>0.10499999999999998</v>
      </c>
      <c r="H29" s="91">
        <f t="shared" si="2"/>
        <v>7.0999999999999952E-2</v>
      </c>
      <c r="I29" s="90">
        <f t="shared" si="2"/>
        <v>0.21899999999999986</v>
      </c>
      <c r="J29" s="34">
        <f t="shared" si="2"/>
        <v>0.20399999999999996</v>
      </c>
      <c r="K29" s="92">
        <f t="shared" si="2"/>
        <v>0.15800000000000014</v>
      </c>
      <c r="L29" s="111" t="s">
        <v>100</v>
      </c>
      <c r="M29" s="88"/>
    </row>
    <row r="30" spans="1:13" x14ac:dyDescent="0.3">
      <c r="A30" s="112" t="s">
        <v>101</v>
      </c>
      <c r="B30" s="94" t="s">
        <v>98</v>
      </c>
      <c r="C30" s="95">
        <f t="shared" ref="C30:K30" si="3">C29/C28</f>
        <v>9.9999999999999978E-2</v>
      </c>
      <c r="D30" s="95">
        <f t="shared" si="3"/>
        <v>0.10028382213812687</v>
      </c>
      <c r="E30" s="95">
        <f t="shared" si="3"/>
        <v>9.9904852521408169E-2</v>
      </c>
      <c r="F30" s="95">
        <f t="shared" si="3"/>
        <v>9.980620155038758E-2</v>
      </c>
      <c r="G30" s="95">
        <f t="shared" si="3"/>
        <v>6.3559322033898302E-2</v>
      </c>
      <c r="H30" s="96">
        <f t="shared" si="3"/>
        <v>6.8269230769230721E-2</v>
      </c>
      <c r="I30" s="94">
        <f t="shared" si="3"/>
        <v>0.14887831407205973</v>
      </c>
      <c r="J30" s="95">
        <f t="shared" si="3"/>
        <v>0.15156017830609209</v>
      </c>
      <c r="K30" s="97">
        <f t="shared" si="3"/>
        <v>9.5641646489104212E-2</v>
      </c>
      <c r="L30" s="113">
        <f>AVERAGE(C30:K30)</f>
        <v>0.1031003964311453</v>
      </c>
      <c r="M30" s="88"/>
    </row>
  </sheetData>
  <mergeCells count="8">
    <mergeCell ref="L27:M27"/>
    <mergeCell ref="B7:H7"/>
    <mergeCell ref="I7:K7"/>
    <mergeCell ref="A15:I15"/>
    <mergeCell ref="B17:H17"/>
    <mergeCell ref="I17:K17"/>
    <mergeCell ref="B26:H26"/>
    <mergeCell ref="I26:K26"/>
  </mergeCells>
  <conditionalFormatting sqref="B29:C29 B30">
    <cfRule type="cellIs" dxfId="34" priority="9" operator="equal">
      <formula>#REF!</formula>
    </cfRule>
  </conditionalFormatting>
  <conditionalFormatting sqref="D29:F29">
    <cfRule type="cellIs" dxfId="33" priority="8" operator="equal">
      <formula>#REF!</formula>
    </cfRule>
  </conditionalFormatting>
  <conditionalFormatting sqref="D30:F30">
    <cfRule type="cellIs" dxfId="32" priority="7" operator="equal">
      <formula>#REF!</formula>
    </cfRule>
  </conditionalFormatting>
  <conditionalFormatting sqref="G29:K29">
    <cfRule type="cellIs" dxfId="31" priority="6" operator="equal">
      <formula>#REF!</formula>
    </cfRule>
  </conditionalFormatting>
  <conditionalFormatting sqref="G30:K30">
    <cfRule type="cellIs" dxfId="30" priority="5" operator="equal">
      <formula>#REF!</formula>
    </cfRule>
  </conditionalFormatting>
  <conditionalFormatting sqref="L28:L30">
    <cfRule type="cellIs" dxfId="29" priority="2" operator="equal">
      <formula>#REF!</formula>
    </cfRule>
  </conditionalFormatting>
  <conditionalFormatting sqref="M28">
    <cfRule type="cellIs" dxfId="28" priority="4" operator="equal">
      <formula>#REF!</formula>
    </cfRule>
  </conditionalFormatting>
  <conditionalFormatting sqref="M29:M30">
    <cfRule type="cellIs" dxfId="27" priority="3" operator="equal">
      <formula>#REF!</formula>
    </cfRule>
  </conditionalFormatting>
  <conditionalFormatting sqref="C30">
    <cfRule type="cellIs" dxfId="26" priority="1" operator="equal">
      <formula>#REF!</formula>
    </cfRule>
  </conditionalFormatting>
  <pageMargins left="0.7" right="0.7" top="0.75" bottom="0.75" header="0.3" footer="0.3"/>
  <pageSetup scale="54"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454E9F-BB60-488F-AE0F-1C5557C1D280}">
  <sheetPr>
    <pageSetUpPr fitToPage="1"/>
  </sheetPr>
  <dimension ref="A1:L30"/>
  <sheetViews>
    <sheetView zoomScaleNormal="100" workbookViewId="0">
      <selection activeCell="A13" sqref="A13"/>
    </sheetView>
  </sheetViews>
  <sheetFormatPr defaultRowHeight="14.4" x14ac:dyDescent="0.3"/>
  <cols>
    <col min="1" max="1" width="33.109375" customWidth="1"/>
    <col min="2" max="10" width="15.6640625" customWidth="1"/>
    <col min="11" max="11" width="14.44140625" customWidth="1"/>
    <col min="12" max="12" width="10.88671875" customWidth="1"/>
  </cols>
  <sheetData>
    <row r="1" spans="1:12" ht="18" x14ac:dyDescent="0.35">
      <c r="A1" s="26" t="s">
        <v>39</v>
      </c>
    </row>
    <row r="2" spans="1:12" ht="15.6" x14ac:dyDescent="0.3">
      <c r="A2" s="27" t="s">
        <v>67</v>
      </c>
    </row>
    <row r="3" spans="1:12" ht="15.6" x14ac:dyDescent="0.3">
      <c r="A3" s="27" t="s">
        <v>68</v>
      </c>
    </row>
    <row r="4" spans="1:12" ht="15.6" x14ac:dyDescent="0.3">
      <c r="A4" s="27" t="s">
        <v>69</v>
      </c>
      <c r="B4" s="27"/>
      <c r="H4" s="27"/>
    </row>
    <row r="5" spans="1:12" ht="15.6" x14ac:dyDescent="0.3">
      <c r="A5" s="27"/>
      <c r="B5" s="27"/>
      <c r="H5" s="27"/>
    </row>
    <row r="6" spans="1:12" ht="34.950000000000003" customHeight="1" thickBot="1" x14ac:dyDescent="0.35">
      <c r="A6" s="1"/>
      <c r="B6" s="159" t="s">
        <v>70</v>
      </c>
      <c r="C6" s="160"/>
      <c r="D6" s="160"/>
      <c r="E6" s="160"/>
      <c r="F6" s="160"/>
      <c r="G6" s="161"/>
      <c r="H6" s="159" t="s">
        <v>71</v>
      </c>
      <c r="I6" s="160"/>
      <c r="J6" s="161"/>
    </row>
    <row r="7" spans="1:12" ht="35.4" customHeight="1" x14ac:dyDescent="0.3">
      <c r="A7" s="28" t="s">
        <v>43</v>
      </c>
      <c r="B7" s="29" t="s">
        <v>35</v>
      </c>
      <c r="C7" s="30" t="s">
        <v>27</v>
      </c>
      <c r="D7" s="30" t="s">
        <v>28</v>
      </c>
      <c r="E7" s="30" t="s">
        <v>36</v>
      </c>
      <c r="F7" s="31" t="s">
        <v>29</v>
      </c>
      <c r="G7" s="32" t="s">
        <v>37</v>
      </c>
      <c r="H7" s="29" t="s">
        <v>33</v>
      </c>
      <c r="I7" s="30" t="s">
        <v>36</v>
      </c>
      <c r="J7" s="32" t="s">
        <v>29</v>
      </c>
    </row>
    <row r="8" spans="1:12" ht="24.9" customHeight="1" x14ac:dyDescent="0.3">
      <c r="A8" s="33" t="s">
        <v>72</v>
      </c>
      <c r="B8" s="34" t="s">
        <v>73</v>
      </c>
      <c r="C8" s="34" t="s">
        <v>73</v>
      </c>
      <c r="D8" s="34" t="s">
        <v>73</v>
      </c>
      <c r="E8" s="34" t="s">
        <v>73</v>
      </c>
      <c r="F8" s="35" t="s">
        <v>73</v>
      </c>
      <c r="G8" s="36" t="s">
        <v>73</v>
      </c>
      <c r="H8" s="37">
        <v>1.7</v>
      </c>
      <c r="I8" s="38">
        <v>1.72</v>
      </c>
      <c r="J8" s="36">
        <v>1.75</v>
      </c>
    </row>
    <row r="9" spans="1:12" ht="24.9" customHeight="1" x14ac:dyDescent="0.3">
      <c r="A9" s="33" t="s">
        <v>31</v>
      </c>
      <c r="B9" s="39">
        <v>1.18</v>
      </c>
      <c r="C9" s="39">
        <v>1.35</v>
      </c>
      <c r="D9" s="39">
        <v>1.36</v>
      </c>
      <c r="E9" s="39">
        <v>1.24</v>
      </c>
      <c r="F9" s="39">
        <v>1.45</v>
      </c>
      <c r="G9" s="40">
        <v>1.24</v>
      </c>
      <c r="H9" s="41">
        <v>1.76</v>
      </c>
      <c r="I9" s="42">
        <v>1.85</v>
      </c>
      <c r="J9" s="40">
        <v>1.8</v>
      </c>
    </row>
    <row r="10" spans="1:12" ht="24.9" customHeight="1" x14ac:dyDescent="0.3">
      <c r="A10" s="43" t="s">
        <v>63</v>
      </c>
      <c r="B10" s="44">
        <v>1.01</v>
      </c>
      <c r="C10" s="44">
        <v>1.0569999999999999</v>
      </c>
      <c r="D10" s="44">
        <v>1.0509999999999999</v>
      </c>
      <c r="E10" s="44">
        <v>1.032</v>
      </c>
      <c r="F10" s="44">
        <v>1.6519999999999999</v>
      </c>
      <c r="G10" s="45">
        <v>1.04</v>
      </c>
      <c r="H10" s="46">
        <v>1.4710000000000001</v>
      </c>
      <c r="I10" s="47">
        <v>1.3460000000000001</v>
      </c>
      <c r="J10" s="45">
        <v>1.6519999999999999</v>
      </c>
    </row>
    <row r="11" spans="1:12" s="6" customFormat="1" ht="19.5" customHeight="1" x14ac:dyDescent="0.3">
      <c r="B11" s="48"/>
      <c r="C11" s="48"/>
      <c r="D11" s="48"/>
      <c r="E11" s="48"/>
      <c r="F11" s="48"/>
      <c r="G11" s="48"/>
      <c r="H11" s="48"/>
      <c r="I11" s="48"/>
      <c r="J11" s="48"/>
    </row>
    <row r="12" spans="1:12" x14ac:dyDescent="0.3">
      <c r="A12" s="49" t="s">
        <v>74</v>
      </c>
    </row>
    <row r="13" spans="1:12" x14ac:dyDescent="0.3">
      <c r="A13" s="50"/>
    </row>
    <row r="14" spans="1:12" s="1" customFormat="1" x14ac:dyDescent="0.3">
      <c r="K14" s="51"/>
    </row>
    <row r="15" spans="1:12" ht="24.9" customHeight="1" thickBot="1" x14ac:dyDescent="0.35">
      <c r="A15" s="51" t="s">
        <v>75</v>
      </c>
      <c r="B15" s="159" t="s">
        <v>76</v>
      </c>
      <c r="C15" s="160"/>
      <c r="D15" s="160"/>
      <c r="E15" s="160"/>
      <c r="F15" s="160"/>
      <c r="G15" s="161"/>
      <c r="H15" s="159" t="s">
        <v>77</v>
      </c>
      <c r="I15" s="160"/>
      <c r="J15" s="161"/>
      <c r="K15" s="52"/>
      <c r="L15" s="52"/>
    </row>
    <row r="16" spans="1:12" ht="30" customHeight="1" x14ac:dyDescent="0.3">
      <c r="A16" s="53" t="s">
        <v>78</v>
      </c>
      <c r="B16" s="29" t="s">
        <v>35</v>
      </c>
      <c r="C16" s="30" t="s">
        <v>27</v>
      </c>
      <c r="D16" s="30" t="s">
        <v>28</v>
      </c>
      <c r="E16" s="30" t="s">
        <v>36</v>
      </c>
      <c r="F16" s="31" t="s">
        <v>29</v>
      </c>
      <c r="G16" s="32" t="s">
        <v>37</v>
      </c>
      <c r="H16" s="29" t="s">
        <v>33</v>
      </c>
      <c r="I16" s="30" t="s">
        <v>36</v>
      </c>
      <c r="J16" s="32" t="s">
        <v>29</v>
      </c>
      <c r="K16" s="51" t="s">
        <v>79</v>
      </c>
      <c r="L16" s="54"/>
    </row>
    <row r="17" spans="1:12" x14ac:dyDescent="0.3">
      <c r="A17" s="55" t="s">
        <v>80</v>
      </c>
      <c r="B17" s="56">
        <v>200000</v>
      </c>
      <c r="C17" s="57">
        <v>429000</v>
      </c>
      <c r="D17" s="57">
        <v>482000</v>
      </c>
      <c r="E17" s="57">
        <v>653000</v>
      </c>
      <c r="F17" s="58">
        <v>7000</v>
      </c>
      <c r="G17" s="59">
        <v>680000</v>
      </c>
      <c r="H17" s="60">
        <v>150000</v>
      </c>
      <c r="I17" s="61">
        <v>115000</v>
      </c>
      <c r="J17" s="59">
        <v>70000</v>
      </c>
      <c r="K17" s="62"/>
      <c r="L17" s="62"/>
    </row>
    <row r="18" spans="1:12" x14ac:dyDescent="0.3">
      <c r="A18" s="33" t="s">
        <v>72</v>
      </c>
      <c r="B18" s="63" t="s">
        <v>73</v>
      </c>
      <c r="C18" s="64" t="s">
        <v>73</v>
      </c>
      <c r="D18" s="64" t="s">
        <v>73</v>
      </c>
      <c r="E18" s="64" t="s">
        <v>73</v>
      </c>
      <c r="F18" s="64" t="s">
        <v>73</v>
      </c>
      <c r="G18" s="65" t="s">
        <v>73</v>
      </c>
      <c r="H18" s="66">
        <f>H17*H8</f>
        <v>255000</v>
      </c>
      <c r="I18" s="67">
        <f>I17*I8</f>
        <v>197800</v>
      </c>
      <c r="J18" s="65">
        <f>J17*J8</f>
        <v>122500</v>
      </c>
      <c r="K18" s="68" t="s">
        <v>81</v>
      </c>
      <c r="L18" s="69"/>
    </row>
    <row r="19" spans="1:12" x14ac:dyDescent="0.3">
      <c r="A19" s="33" t="s">
        <v>31</v>
      </c>
      <c r="B19" s="70">
        <f t="shared" ref="B19:J19" si="0">B17*B9</f>
        <v>236000</v>
      </c>
      <c r="C19" s="70">
        <f t="shared" si="0"/>
        <v>579150</v>
      </c>
      <c r="D19" s="70">
        <f t="shared" si="0"/>
        <v>655520</v>
      </c>
      <c r="E19" s="70">
        <f t="shared" si="0"/>
        <v>809720</v>
      </c>
      <c r="F19" s="70">
        <f t="shared" si="0"/>
        <v>10150</v>
      </c>
      <c r="G19" s="71">
        <f t="shared" si="0"/>
        <v>843200</v>
      </c>
      <c r="H19" s="72">
        <f t="shared" si="0"/>
        <v>264000</v>
      </c>
      <c r="I19" s="73">
        <f t="shared" si="0"/>
        <v>212750</v>
      </c>
      <c r="J19" s="71">
        <f t="shared" si="0"/>
        <v>126000</v>
      </c>
      <c r="K19" s="74">
        <f>SUM(B19:J19)</f>
        <v>3736490</v>
      </c>
      <c r="L19" s="69"/>
    </row>
    <row r="20" spans="1:12" x14ac:dyDescent="0.3">
      <c r="A20" s="43" t="s">
        <v>63</v>
      </c>
      <c r="B20" s="75">
        <f t="shared" ref="B20:J20" si="1">B17*B10</f>
        <v>202000</v>
      </c>
      <c r="C20" s="75">
        <f t="shared" si="1"/>
        <v>453453</v>
      </c>
      <c r="D20" s="75">
        <f t="shared" si="1"/>
        <v>506581.99999999994</v>
      </c>
      <c r="E20" s="75">
        <f t="shared" si="1"/>
        <v>673896</v>
      </c>
      <c r="F20" s="75">
        <f t="shared" si="1"/>
        <v>11564</v>
      </c>
      <c r="G20" s="76">
        <f t="shared" si="1"/>
        <v>707200</v>
      </c>
      <c r="H20" s="77">
        <f t="shared" si="1"/>
        <v>220650</v>
      </c>
      <c r="I20" s="78">
        <f t="shared" si="1"/>
        <v>154790</v>
      </c>
      <c r="J20" s="76">
        <f t="shared" si="1"/>
        <v>115640</v>
      </c>
      <c r="K20" s="79">
        <f>SUM(B20:J20)</f>
        <v>3045775</v>
      </c>
      <c r="L20" t="s">
        <v>82</v>
      </c>
    </row>
    <row r="22" spans="1:12" ht="69" customHeight="1" x14ac:dyDescent="0.3">
      <c r="A22" s="142" t="s">
        <v>83</v>
      </c>
      <c r="B22" s="142"/>
      <c r="C22" s="142"/>
      <c r="D22" s="142"/>
      <c r="E22" s="142"/>
      <c r="F22" s="142"/>
      <c r="G22" s="142"/>
      <c r="H22" s="142"/>
      <c r="I22" s="142"/>
      <c r="J22" s="142"/>
      <c r="L22" t="s">
        <v>84</v>
      </c>
    </row>
    <row r="25" spans="1:12" x14ac:dyDescent="0.3">
      <c r="A25" s="1" t="s">
        <v>85</v>
      </c>
    </row>
    <row r="26" spans="1:12" ht="15" thickBot="1" x14ac:dyDescent="0.35">
      <c r="A26" s="80" t="s">
        <v>86</v>
      </c>
      <c r="B26" s="159" t="s">
        <v>70</v>
      </c>
      <c r="C26" s="160"/>
      <c r="D26" s="160"/>
      <c r="E26" s="160"/>
      <c r="F26" s="160"/>
      <c r="G26" s="161"/>
      <c r="H26" s="159" t="s">
        <v>71</v>
      </c>
      <c r="I26" s="160"/>
      <c r="J26" s="161"/>
      <c r="K26" s="81"/>
      <c r="L26" s="81"/>
    </row>
    <row r="27" spans="1:12" ht="28.8" x14ac:dyDescent="0.3">
      <c r="A27" s="82"/>
      <c r="B27" s="29" t="s">
        <v>35</v>
      </c>
      <c r="C27" s="30" t="s">
        <v>27</v>
      </c>
      <c r="D27" s="30" t="s">
        <v>28</v>
      </c>
      <c r="E27" s="30" t="s">
        <v>36</v>
      </c>
      <c r="F27" s="31" t="s">
        <v>29</v>
      </c>
      <c r="G27" s="32" t="s">
        <v>37</v>
      </c>
      <c r="H27" s="29" t="s">
        <v>33</v>
      </c>
      <c r="I27" s="30" t="s">
        <v>36</v>
      </c>
      <c r="J27" s="32" t="s">
        <v>29</v>
      </c>
      <c r="K27" s="158"/>
      <c r="L27" s="158"/>
    </row>
    <row r="28" spans="1:12" x14ac:dyDescent="0.3">
      <c r="A28" s="83" t="s">
        <v>87</v>
      </c>
      <c r="B28" s="84">
        <v>0.96309999999999996</v>
      </c>
      <c r="C28" s="85">
        <v>0.96919999999999995</v>
      </c>
      <c r="D28" s="85">
        <v>1</v>
      </c>
      <c r="E28" s="85">
        <v>0.98499999999999999</v>
      </c>
      <c r="F28" s="85">
        <v>1.5880000000000001</v>
      </c>
      <c r="G28" s="86">
        <v>1.01</v>
      </c>
      <c r="H28" s="84">
        <v>1.59</v>
      </c>
      <c r="I28" s="85">
        <v>1.3</v>
      </c>
      <c r="J28" s="87">
        <v>1.5880000000000001</v>
      </c>
      <c r="K28" s="88"/>
      <c r="L28" s="88"/>
    </row>
    <row r="29" spans="1:12" x14ac:dyDescent="0.3">
      <c r="A29" s="89" t="s">
        <v>88</v>
      </c>
      <c r="B29" s="90">
        <f>B10-B28</f>
        <v>4.6900000000000053E-2</v>
      </c>
      <c r="C29" s="34">
        <f t="shared" ref="C29:J29" si="2">C10-C28</f>
        <v>8.7799999999999989E-2</v>
      </c>
      <c r="D29" s="34">
        <f t="shared" si="2"/>
        <v>5.0999999999999934E-2</v>
      </c>
      <c r="E29" s="34">
        <f t="shared" si="2"/>
        <v>4.7000000000000042E-2</v>
      </c>
      <c r="F29" s="34">
        <f t="shared" si="2"/>
        <v>6.3999999999999835E-2</v>
      </c>
      <c r="G29" s="91">
        <f t="shared" si="2"/>
        <v>3.0000000000000027E-2</v>
      </c>
      <c r="H29" s="90">
        <f t="shared" si="2"/>
        <v>-0.11899999999999999</v>
      </c>
      <c r="I29" s="34">
        <f t="shared" si="2"/>
        <v>4.6000000000000041E-2</v>
      </c>
      <c r="J29" s="92">
        <f t="shared" si="2"/>
        <v>6.3999999999999835E-2</v>
      </c>
      <c r="K29" s="88"/>
      <c r="L29" s="88"/>
    </row>
    <row r="30" spans="1:12" x14ac:dyDescent="0.3">
      <c r="A30" s="93" t="s">
        <v>89</v>
      </c>
      <c r="B30" s="94">
        <f>B29/B28</f>
        <v>4.8696916208078138E-2</v>
      </c>
      <c r="C30" s="95">
        <f t="shared" ref="C30:J30" si="3">C29/C28</f>
        <v>9.0590177465951299E-2</v>
      </c>
      <c r="D30" s="95">
        <f t="shared" si="3"/>
        <v>5.0999999999999934E-2</v>
      </c>
      <c r="E30" s="95">
        <f t="shared" si="3"/>
        <v>4.7715736040609177E-2</v>
      </c>
      <c r="F30" s="95">
        <f t="shared" si="3"/>
        <v>4.0302267002518787E-2</v>
      </c>
      <c r="G30" s="96">
        <f t="shared" si="3"/>
        <v>2.9702970297029729E-2</v>
      </c>
      <c r="H30" s="94">
        <f t="shared" si="3"/>
        <v>-7.4842767295597482E-2</v>
      </c>
      <c r="I30" s="95">
        <f t="shared" si="3"/>
        <v>3.5384615384615417E-2</v>
      </c>
      <c r="J30" s="97">
        <f t="shared" si="3"/>
        <v>4.0302267002518787E-2</v>
      </c>
      <c r="K30" s="88"/>
      <c r="L30" s="88"/>
    </row>
  </sheetData>
  <mergeCells count="8">
    <mergeCell ref="K27:L27"/>
    <mergeCell ref="B6:G6"/>
    <mergeCell ref="H6:J6"/>
    <mergeCell ref="B15:G15"/>
    <mergeCell ref="H15:J15"/>
    <mergeCell ref="A22:J22"/>
    <mergeCell ref="B26:G26"/>
    <mergeCell ref="H26:J26"/>
  </mergeCells>
  <conditionalFormatting sqref="C8:C10">
    <cfRule type="cellIs" dxfId="25" priority="26" operator="equal">
      <formula>$C$11</formula>
    </cfRule>
  </conditionalFormatting>
  <conditionalFormatting sqref="D8:D10">
    <cfRule type="cellIs" dxfId="24" priority="25" operator="equal">
      <formula>$D$11</formula>
    </cfRule>
  </conditionalFormatting>
  <conditionalFormatting sqref="E8:E10">
    <cfRule type="cellIs" dxfId="23" priority="24" operator="equal">
      <formula>$E$11</formula>
    </cfRule>
  </conditionalFormatting>
  <conditionalFormatting sqref="F8:F10">
    <cfRule type="cellIs" dxfId="22" priority="23" operator="equal">
      <formula>$F$11</formula>
    </cfRule>
  </conditionalFormatting>
  <conditionalFormatting sqref="G8:G10">
    <cfRule type="cellIs" dxfId="21" priority="22" operator="equal">
      <formula>$G$11</formula>
    </cfRule>
  </conditionalFormatting>
  <conditionalFormatting sqref="H8:H10">
    <cfRule type="cellIs" dxfId="20" priority="21" operator="equal">
      <formula>$H$11</formula>
    </cfRule>
  </conditionalFormatting>
  <conditionalFormatting sqref="B8:B10">
    <cfRule type="cellIs" dxfId="19" priority="20" operator="equal">
      <formula>$B$11</formula>
    </cfRule>
  </conditionalFormatting>
  <conditionalFormatting sqref="I8:I10">
    <cfRule type="cellIs" dxfId="18" priority="19" operator="equal">
      <formula>$I$11</formula>
    </cfRule>
  </conditionalFormatting>
  <conditionalFormatting sqref="J8:J10">
    <cfRule type="cellIs" dxfId="17" priority="18" operator="equal">
      <formula>$J$11</formula>
    </cfRule>
  </conditionalFormatting>
  <conditionalFormatting sqref="C18:C20">
    <cfRule type="cellIs" dxfId="16" priority="17" operator="equal">
      <formula>$C$11</formula>
    </cfRule>
  </conditionalFormatting>
  <conditionalFormatting sqref="D18:D20">
    <cfRule type="cellIs" dxfId="15" priority="16" operator="equal">
      <formula>$D$11</formula>
    </cfRule>
  </conditionalFormatting>
  <conditionalFormatting sqref="E18:E20">
    <cfRule type="cellIs" dxfId="14" priority="15" operator="equal">
      <formula>$E$11</formula>
    </cfRule>
  </conditionalFormatting>
  <conditionalFormatting sqref="F18:F20">
    <cfRule type="cellIs" dxfId="13" priority="14" operator="equal">
      <formula>$F$11</formula>
    </cfRule>
  </conditionalFormatting>
  <conditionalFormatting sqref="G18:G20">
    <cfRule type="cellIs" dxfId="12" priority="13" operator="equal">
      <formula>$G$11</formula>
    </cfRule>
  </conditionalFormatting>
  <conditionalFormatting sqref="H18:H20">
    <cfRule type="cellIs" dxfId="11" priority="12" operator="equal">
      <formula>$H$11</formula>
    </cfRule>
  </conditionalFormatting>
  <conditionalFormatting sqref="B18:B20">
    <cfRule type="cellIs" dxfId="10" priority="11" operator="equal">
      <formula>$B$11</formula>
    </cfRule>
  </conditionalFormatting>
  <conditionalFormatting sqref="I18:I20">
    <cfRule type="cellIs" dxfId="9" priority="10" operator="equal">
      <formula>$I$11</formula>
    </cfRule>
  </conditionalFormatting>
  <conditionalFormatting sqref="J18:J20">
    <cfRule type="cellIs" dxfId="8" priority="9" operator="equal">
      <formula>$J$11</formula>
    </cfRule>
  </conditionalFormatting>
  <conditionalFormatting sqref="B29:B30">
    <cfRule type="cellIs" dxfId="7" priority="8" operator="equal">
      <formula>#REF!</formula>
    </cfRule>
  </conditionalFormatting>
  <conditionalFormatting sqref="C29:E29">
    <cfRule type="cellIs" dxfId="6" priority="7" operator="equal">
      <formula>#REF!</formula>
    </cfRule>
  </conditionalFormatting>
  <conditionalFormatting sqref="C30:E30">
    <cfRule type="cellIs" dxfId="5" priority="6" operator="equal">
      <formula>#REF!</formula>
    </cfRule>
  </conditionalFormatting>
  <conditionalFormatting sqref="F29:J29">
    <cfRule type="cellIs" dxfId="4" priority="5" operator="equal">
      <formula>#REF!</formula>
    </cfRule>
  </conditionalFormatting>
  <conditionalFormatting sqref="F30:J30">
    <cfRule type="cellIs" dxfId="3" priority="4" operator="equal">
      <formula>#REF!</formula>
    </cfRule>
  </conditionalFormatting>
  <conditionalFormatting sqref="K28:K30">
    <cfRule type="cellIs" dxfId="2" priority="1" operator="equal">
      <formula>#REF!</formula>
    </cfRule>
  </conditionalFormatting>
  <conditionalFormatting sqref="L28">
    <cfRule type="cellIs" dxfId="1" priority="3" operator="equal">
      <formula>#REF!</formula>
    </cfRule>
  </conditionalFormatting>
  <conditionalFormatting sqref="L29:L30">
    <cfRule type="cellIs" dxfId="0" priority="2" operator="equal">
      <formula>#REF!</formula>
    </cfRule>
  </conditionalFormatting>
  <pageMargins left="0.7" right="0.7" top="0.75" bottom="0.75" header="0.3" footer="0.3"/>
  <pageSetup scale="54"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F4AEA3-BFB8-4090-84E2-70A9E8F728C5}">
  <sheetPr>
    <pageSetUpPr fitToPage="1"/>
  </sheetPr>
  <dimension ref="A1:T10"/>
  <sheetViews>
    <sheetView zoomScaleNormal="100" workbookViewId="0">
      <selection activeCell="C26" sqref="C26"/>
    </sheetView>
  </sheetViews>
  <sheetFormatPr defaultRowHeight="14.4" x14ac:dyDescent="0.3"/>
  <cols>
    <col min="1" max="1" width="33.109375" customWidth="1"/>
    <col min="2" max="10" width="15.6640625" customWidth="1"/>
  </cols>
  <sheetData>
    <row r="1" spans="1:20" s="13" customFormat="1" ht="12" x14ac:dyDescent="0.25">
      <c r="A1" s="12" t="s">
        <v>39</v>
      </c>
    </row>
    <row r="2" spans="1:20" s="13" customFormat="1" ht="12" x14ac:dyDescent="0.25">
      <c r="A2" s="13" t="s">
        <v>40</v>
      </c>
    </row>
    <row r="3" spans="1:20" s="13" customFormat="1" ht="12" x14ac:dyDescent="0.25">
      <c r="A3" s="14" t="s">
        <v>41</v>
      </c>
    </row>
    <row r="4" spans="1:20" s="13" customFormat="1" ht="12.6" thickBot="1" x14ac:dyDescent="0.3">
      <c r="A4" s="13" t="s">
        <v>42</v>
      </c>
    </row>
    <row r="5" spans="1:20" s="13" customFormat="1" ht="84.6" thickBot="1" x14ac:dyDescent="0.3">
      <c r="A5" s="15" t="s">
        <v>43</v>
      </c>
      <c r="B5" s="16" t="s">
        <v>44</v>
      </c>
      <c r="C5" s="16" t="s">
        <v>45</v>
      </c>
      <c r="D5" s="16" t="s">
        <v>46</v>
      </c>
      <c r="E5" s="16" t="s">
        <v>47</v>
      </c>
      <c r="F5" s="16" t="s">
        <v>48</v>
      </c>
      <c r="G5" s="16" t="s">
        <v>49</v>
      </c>
      <c r="H5" s="16" t="s">
        <v>50</v>
      </c>
      <c r="I5" s="16" t="s">
        <v>51</v>
      </c>
      <c r="J5" s="16" t="s">
        <v>52</v>
      </c>
      <c r="K5" s="16" t="s">
        <v>53</v>
      </c>
      <c r="L5" s="16" t="s">
        <v>54</v>
      </c>
      <c r="M5" s="16" t="s">
        <v>55</v>
      </c>
      <c r="N5" s="16" t="s">
        <v>56</v>
      </c>
      <c r="O5" s="16" t="s">
        <v>57</v>
      </c>
      <c r="P5" s="16" t="s">
        <v>58</v>
      </c>
      <c r="Q5" s="16" t="s">
        <v>59</v>
      </c>
      <c r="R5" s="16" t="s">
        <v>60</v>
      </c>
      <c r="S5" s="16" t="s">
        <v>61</v>
      </c>
      <c r="T5" s="17" t="s">
        <v>62</v>
      </c>
    </row>
    <row r="6" spans="1:20" s="13" customFormat="1" ht="12" x14ac:dyDescent="0.25">
      <c r="A6" s="18" t="s">
        <v>31</v>
      </c>
      <c r="B6" s="19">
        <v>1.18</v>
      </c>
      <c r="C6" s="19">
        <f>B6*C22</f>
        <v>0</v>
      </c>
      <c r="D6" s="19">
        <v>1.03</v>
      </c>
      <c r="E6" s="19">
        <f>D6*E22</f>
        <v>0</v>
      </c>
      <c r="F6" s="19">
        <v>1.05</v>
      </c>
      <c r="G6" s="19">
        <f>F6*G22</f>
        <v>0</v>
      </c>
      <c r="H6" s="19">
        <v>1.05</v>
      </c>
      <c r="I6" s="19">
        <f>H6*I22</f>
        <v>0</v>
      </c>
      <c r="J6" s="19">
        <v>1.64</v>
      </c>
      <c r="K6" s="19">
        <f>J6*K22</f>
        <v>0</v>
      </c>
      <c r="L6" s="19">
        <v>1.18</v>
      </c>
      <c r="M6" s="19">
        <f>L6*M23</f>
        <v>0</v>
      </c>
      <c r="N6" s="19">
        <v>1.08</v>
      </c>
      <c r="O6" s="20">
        <f>N6*O23</f>
        <v>0</v>
      </c>
      <c r="P6" s="19">
        <v>1.59</v>
      </c>
      <c r="Q6" s="20">
        <f>P6*Q23</f>
        <v>0</v>
      </c>
      <c r="R6" s="19">
        <v>1.55</v>
      </c>
      <c r="S6" s="20">
        <f>R6*S23</f>
        <v>0</v>
      </c>
      <c r="T6" s="19">
        <f>C6+E6+G6+I6+K6+M6+O6+Q6+S6</f>
        <v>0</v>
      </c>
    </row>
    <row r="7" spans="1:20" s="13" customFormat="1" ht="12" x14ac:dyDescent="0.25">
      <c r="A7" s="21" t="s">
        <v>63</v>
      </c>
      <c r="B7" s="22">
        <v>1</v>
      </c>
      <c r="C7" s="23">
        <f>B7*C22</f>
        <v>0</v>
      </c>
      <c r="D7" s="24">
        <v>0.96309999999999996</v>
      </c>
      <c r="E7" s="23">
        <f>D7*E22</f>
        <v>0</v>
      </c>
      <c r="F7" s="22">
        <v>1.01</v>
      </c>
      <c r="G7" s="23">
        <f>F7*G22</f>
        <v>0</v>
      </c>
      <c r="H7" s="23">
        <v>0.98499999999999999</v>
      </c>
      <c r="I7" s="23">
        <f>H7*I22</f>
        <v>0</v>
      </c>
      <c r="J7" s="22">
        <v>1.3</v>
      </c>
      <c r="K7" s="23">
        <f>J7*K22</f>
        <v>0</v>
      </c>
      <c r="L7" s="24">
        <v>0.96919999999999995</v>
      </c>
      <c r="M7" s="23">
        <f>L7*M23</f>
        <v>0</v>
      </c>
      <c r="N7" s="23">
        <v>1.5880000000000001</v>
      </c>
      <c r="O7" s="23">
        <f>N7*O23</f>
        <v>0</v>
      </c>
      <c r="P7" s="23">
        <v>1.5880000000000001</v>
      </c>
      <c r="Q7" s="22">
        <f>P7*Q23</f>
        <v>0</v>
      </c>
      <c r="R7" s="22">
        <v>1.59</v>
      </c>
      <c r="S7" s="23">
        <f>R7*S23</f>
        <v>0</v>
      </c>
      <c r="T7" s="22">
        <f>C7+E7+G7+I7+K7+M7+O7+Q7+S7</f>
        <v>0</v>
      </c>
    </row>
    <row r="8" spans="1:20" s="13" customFormat="1" ht="12" x14ac:dyDescent="0.25">
      <c r="A8" s="18" t="s">
        <v>64</v>
      </c>
      <c r="B8" s="20" t="s">
        <v>65</v>
      </c>
      <c r="C8" s="20" t="s">
        <v>65</v>
      </c>
      <c r="D8" s="20" t="s">
        <v>65</v>
      </c>
      <c r="E8" s="20" t="s">
        <v>65</v>
      </c>
      <c r="F8" s="20" t="s">
        <v>65</v>
      </c>
      <c r="G8" s="20" t="s">
        <v>65</v>
      </c>
      <c r="H8" s="20" t="s">
        <v>65</v>
      </c>
      <c r="I8" s="20" t="s">
        <v>65</v>
      </c>
      <c r="J8" s="20" t="s">
        <v>65</v>
      </c>
      <c r="K8" s="20" t="s">
        <v>65</v>
      </c>
      <c r="L8" s="20" t="s">
        <v>65</v>
      </c>
      <c r="M8" s="20" t="s">
        <v>65</v>
      </c>
      <c r="N8" s="20" t="s">
        <v>65</v>
      </c>
      <c r="O8" s="20" t="s">
        <v>65</v>
      </c>
      <c r="P8" s="20" t="s">
        <v>65</v>
      </c>
      <c r="Q8" s="20" t="s">
        <v>65</v>
      </c>
      <c r="R8" s="20" t="s">
        <v>65</v>
      </c>
      <c r="S8" s="20" t="s">
        <v>65</v>
      </c>
      <c r="T8" s="20" t="s">
        <v>65</v>
      </c>
    </row>
    <row r="9" spans="1:20" s="13" customFormat="1" ht="12" x14ac:dyDescent="0.25"/>
    <row r="10" spans="1:20" s="13" customFormat="1" ht="12" x14ac:dyDescent="0.25">
      <c r="A10" s="25" t="s">
        <v>66</v>
      </c>
    </row>
  </sheetData>
  <pageMargins left="0.7" right="0.7" top="0.75" bottom="0.75" header="0.3" footer="0.3"/>
  <pageSetup scale="7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2023</vt:lpstr>
      <vt:lpstr>Bid Review</vt:lpstr>
      <vt:lpstr>2022</vt:lpstr>
      <vt:lpstr>2021</vt:lpstr>
      <vt:lpstr>2019</vt:lpstr>
      <vt:lpstr>2018</vt:lpstr>
      <vt:lpstr>2017</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dc:creator>
  <cp:lastModifiedBy>Jennifer Dyment</cp:lastModifiedBy>
  <dcterms:created xsi:type="dcterms:W3CDTF">2021-04-15T23:16:11Z</dcterms:created>
  <dcterms:modified xsi:type="dcterms:W3CDTF">2023-03-06T16:18:43Z</dcterms:modified>
</cp:coreProperties>
</file>